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70160\Desktop\"/>
    </mc:Choice>
  </mc:AlternateContent>
  <bookViews>
    <workbookView xWindow="-120" yWindow="-120" windowWidth="29040" windowHeight="15840"/>
  </bookViews>
  <sheets>
    <sheet name="第10-1号" sheetId="5" r:id="rId1"/>
    <sheet name="第10-2号" sheetId="9" r:id="rId2"/>
    <sheet name="第10-1号 (記載例)" sheetId="10" r:id="rId3"/>
    <sheet name="第10-2号 (記載例)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9" l="1"/>
  <c r="G20" i="9"/>
  <c r="G21" i="9"/>
  <c r="G22" i="9"/>
  <c r="G19" i="5"/>
  <c r="G20" i="5"/>
  <c r="G21" i="5"/>
  <c r="G22" i="5"/>
  <c r="G18" i="5"/>
  <c r="G12" i="5"/>
  <c r="G13" i="5"/>
  <c r="G14" i="5"/>
  <c r="G15" i="5"/>
  <c r="G16" i="5"/>
  <c r="G11" i="5"/>
  <c r="G19" i="10"/>
  <c r="G20" i="10"/>
  <c r="G21" i="10"/>
  <c r="G22" i="10"/>
  <c r="G18" i="10"/>
  <c r="G12" i="10"/>
  <c r="G13" i="10"/>
  <c r="G14" i="10"/>
  <c r="G15" i="10"/>
  <c r="G16" i="10"/>
  <c r="G11" i="10"/>
  <c r="G9" i="10"/>
  <c r="F5" i="11"/>
  <c r="E5" i="11"/>
  <c r="E17" i="10"/>
  <c r="F31" i="10" l="1"/>
  <c r="E10" i="10"/>
  <c r="G19" i="11"/>
  <c r="G20" i="11"/>
  <c r="G21" i="11"/>
  <c r="E31" i="9"/>
  <c r="E30" i="9"/>
  <c r="E29" i="9"/>
  <c r="E24" i="9"/>
  <c r="E23" i="9"/>
  <c r="E10" i="9"/>
  <c r="E17" i="9"/>
  <c r="E31" i="5"/>
  <c r="E30" i="5"/>
  <c r="E29" i="5"/>
  <c r="E23" i="5"/>
  <c r="F29" i="11"/>
  <c r="G29" i="11" s="1"/>
  <c r="E29" i="11"/>
  <c r="G28" i="11"/>
  <c r="G27" i="11"/>
  <c r="G26" i="11"/>
  <c r="G25" i="11"/>
  <c r="F23" i="11"/>
  <c r="E23" i="11"/>
  <c r="G22" i="11"/>
  <c r="G18" i="11"/>
  <c r="F17" i="11"/>
  <c r="F24" i="11" s="1"/>
  <c r="E17" i="11"/>
  <c r="E24" i="11" s="1"/>
  <c r="G16" i="11"/>
  <c r="G15" i="11"/>
  <c r="G14" i="11"/>
  <c r="G13" i="11"/>
  <c r="G12" i="11"/>
  <c r="G11" i="11"/>
  <c r="F10" i="11"/>
  <c r="G9" i="11"/>
  <c r="G8" i="11"/>
  <c r="G7" i="11"/>
  <c r="G6" i="11"/>
  <c r="F29" i="10"/>
  <c r="E29" i="10"/>
  <c r="G28" i="10"/>
  <c r="G27" i="10"/>
  <c r="G26" i="10"/>
  <c r="G25" i="10"/>
  <c r="F23" i="10"/>
  <c r="E23" i="10"/>
  <c r="G23" i="10" s="1"/>
  <c r="F17" i="10"/>
  <c r="F24" i="10" s="1"/>
  <c r="F30" i="10" s="1"/>
  <c r="F10" i="10"/>
  <c r="G8" i="10"/>
  <c r="G7" i="10"/>
  <c r="G6" i="10"/>
  <c r="F29" i="5"/>
  <c r="G26" i="5"/>
  <c r="G27" i="5"/>
  <c r="G28" i="5"/>
  <c r="G25" i="5"/>
  <c r="G5" i="5"/>
  <c r="G6" i="5"/>
  <c r="G7" i="5"/>
  <c r="G8" i="5"/>
  <c r="G9" i="5"/>
  <c r="G5" i="9"/>
  <c r="E17" i="5"/>
  <c r="E24" i="5" s="1"/>
  <c r="E10" i="5"/>
  <c r="F23" i="9"/>
  <c r="F29" i="9"/>
  <c r="G25" i="9"/>
  <c r="G26" i="9"/>
  <c r="G27" i="9"/>
  <c r="G28" i="9"/>
  <c r="G18" i="9"/>
  <c r="G6" i="9"/>
  <c r="G7" i="9"/>
  <c r="G8" i="9"/>
  <c r="G9" i="9"/>
  <c r="G11" i="9"/>
  <c r="G12" i="9"/>
  <c r="G13" i="9"/>
  <c r="G14" i="9"/>
  <c r="G15" i="9"/>
  <c r="G16" i="9"/>
  <c r="F10" i="9"/>
  <c r="G23" i="11" l="1"/>
  <c r="E30" i="11"/>
  <c r="G5" i="10"/>
  <c r="G10" i="10"/>
  <c r="G17" i="11"/>
  <c r="G29" i="10"/>
  <c r="G17" i="10"/>
  <c r="G10" i="9"/>
  <c r="G29" i="5"/>
  <c r="G24" i="11"/>
  <c r="F30" i="11"/>
  <c r="E24" i="10"/>
  <c r="G23" i="9"/>
  <c r="G29" i="9"/>
  <c r="E10" i="11" l="1"/>
  <c r="G5" i="11"/>
  <c r="G30" i="11"/>
  <c r="F31" i="11"/>
  <c r="E30" i="10"/>
  <c r="G24" i="10"/>
  <c r="G10" i="11" l="1"/>
  <c r="E31" i="11"/>
  <c r="E31" i="10"/>
  <c r="G30" i="10"/>
  <c r="G31" i="10" s="1"/>
  <c r="F17" i="9"/>
  <c r="G17" i="9" s="1"/>
  <c r="F23" i="5"/>
  <c r="G23" i="5" s="1"/>
  <c r="F17" i="5"/>
  <c r="F10" i="5"/>
  <c r="G10" i="5" s="1"/>
  <c r="F24" i="5" l="1"/>
  <c r="F24" i="9"/>
  <c r="G17" i="5"/>
  <c r="F31" i="5" l="1"/>
  <c r="G31" i="5" s="1"/>
  <c r="G24" i="5"/>
  <c r="F30" i="5"/>
  <c r="G30" i="5" s="1"/>
  <c r="F31" i="9"/>
  <c r="F30" i="9"/>
  <c r="G30" i="9" s="1"/>
  <c r="G24" i="9"/>
</calcChain>
</file>

<file path=xl/sharedStrings.xml><?xml version="1.0" encoding="utf-8"?>
<sst xmlns="http://schemas.openxmlformats.org/spreadsheetml/2006/main" count="138" uniqueCount="46">
  <si>
    <t>（単位：円）</t>
    <phoneticPr fontId="2"/>
  </si>
  <si>
    <t>収入</t>
    <phoneticPr fontId="2"/>
  </si>
  <si>
    <t>内容</t>
    <rPh sb="0" eb="2">
      <t>ナイヨウ</t>
    </rPh>
    <phoneticPr fontId="2"/>
  </si>
  <si>
    <t>事業費</t>
    <rPh sb="0" eb="3">
      <t>ジギョウヒ</t>
    </rPh>
    <phoneticPr fontId="2"/>
  </si>
  <si>
    <t>県補助金</t>
    <phoneticPr fontId="2"/>
  </si>
  <si>
    <t>市町負担金</t>
    <rPh sb="0" eb="2">
      <t>シマチ</t>
    </rPh>
    <rPh sb="2" eb="5">
      <t>フタンキン</t>
    </rPh>
    <phoneticPr fontId="2"/>
  </si>
  <si>
    <t>CSO負担金</t>
    <rPh sb="3" eb="6">
      <t>フタンキン</t>
    </rPh>
    <phoneticPr fontId="2"/>
  </si>
  <si>
    <t>合計</t>
    <rPh sb="0" eb="2">
      <t>ゴウケイ</t>
    </rPh>
    <phoneticPr fontId="2"/>
  </si>
  <si>
    <t>ソフト経費</t>
    <rPh sb="3" eb="5">
      <t>ケイヒ</t>
    </rPh>
    <phoneticPr fontId="2"/>
  </si>
  <si>
    <t>支出</t>
    <rPh sb="0" eb="2">
      <t>シシュツ</t>
    </rPh>
    <phoneticPr fontId="2"/>
  </si>
  <si>
    <t>ハード経費</t>
    <rPh sb="3" eb="5">
      <t>ケイヒ</t>
    </rPh>
    <phoneticPr fontId="2"/>
  </si>
  <si>
    <t>ソフト小計</t>
    <rPh sb="3" eb="5">
      <t>ショウケイ</t>
    </rPh>
    <phoneticPr fontId="2"/>
  </si>
  <si>
    <t>ハード小計</t>
    <rPh sb="3" eb="5">
      <t>ショウケイ</t>
    </rPh>
    <phoneticPr fontId="2"/>
  </si>
  <si>
    <t>収支</t>
    <rPh sb="0" eb="2">
      <t>シュウシ</t>
    </rPh>
    <phoneticPr fontId="2"/>
  </si>
  <si>
    <t>※必要に応じて、行の追加、削除を行ってください。</t>
    <phoneticPr fontId="2"/>
  </si>
  <si>
    <t>様式第10-1号（実績報告書　市町用）</t>
    <rPh sb="0" eb="3">
      <t>シマチヨウ</t>
    </rPh>
    <rPh sb="9" eb="13">
      <t>ジッセキホウコク</t>
    </rPh>
    <rPh sb="13" eb="14">
      <t>ショ</t>
    </rPh>
    <rPh sb="15" eb="17">
      <t>シマチ</t>
    </rPh>
    <rPh sb="17" eb="18">
      <t>ヨウ</t>
    </rPh>
    <phoneticPr fontId="2"/>
  </si>
  <si>
    <t>4．収支決算書</t>
    <rPh sb="4" eb="6">
      <t>ケッサン</t>
    </rPh>
    <phoneticPr fontId="2"/>
  </si>
  <si>
    <t>計画額</t>
    <rPh sb="0" eb="3">
      <t>ケイカクガク</t>
    </rPh>
    <phoneticPr fontId="2"/>
  </si>
  <si>
    <t>実績額</t>
    <rPh sb="0" eb="3">
      <t>ジッセキガク</t>
    </rPh>
    <phoneticPr fontId="2"/>
  </si>
  <si>
    <t>差額</t>
    <rPh sb="0" eb="2">
      <t>サガク</t>
    </rPh>
    <phoneticPr fontId="2"/>
  </si>
  <si>
    <t>内訳・増減の理由など
（３割以上の増減は理由を記載）</t>
    <phoneticPr fontId="2"/>
  </si>
  <si>
    <t>※領収書等は、補助事業完了年度の翌年度から５年間保存してください。</t>
    <phoneticPr fontId="2"/>
  </si>
  <si>
    <t>様式第10-2号（実績報告書　CSO用）</t>
    <rPh sb="0" eb="3">
      <t>シマチヨウ</t>
    </rPh>
    <rPh sb="9" eb="13">
      <t>ジッセキホウコク</t>
    </rPh>
    <rPh sb="13" eb="14">
      <t>ショ</t>
    </rPh>
    <rPh sb="18" eb="19">
      <t>ヨウ</t>
    </rPh>
    <phoneticPr fontId="2"/>
  </si>
  <si>
    <t>自己負担</t>
    <rPh sb="0" eb="4">
      <t>ジコフタン</t>
    </rPh>
    <phoneticPr fontId="2"/>
  </si>
  <si>
    <t>その他収入</t>
    <rPh sb="2" eb="3">
      <t>タ</t>
    </rPh>
    <rPh sb="3" eb="5">
      <t>シュウニュウ</t>
    </rPh>
    <phoneticPr fontId="2"/>
  </si>
  <si>
    <t>対象経費</t>
    <rPh sb="0" eb="4">
      <t>タイショウケイヒ</t>
    </rPh>
    <phoneticPr fontId="2"/>
  </si>
  <si>
    <t>対象経費（小計）①</t>
    <rPh sb="0" eb="4">
      <t>タイショウケイヒ</t>
    </rPh>
    <rPh sb="5" eb="7">
      <t>ショウケイ</t>
    </rPh>
    <phoneticPr fontId="2"/>
  </si>
  <si>
    <t>対象外経費</t>
    <rPh sb="0" eb="5">
      <t>タイショウガイケイヒ</t>
    </rPh>
    <phoneticPr fontId="2"/>
  </si>
  <si>
    <t>対象外経費（小計）②</t>
    <rPh sb="0" eb="3">
      <t>タイショウガイ</t>
    </rPh>
    <rPh sb="3" eb="5">
      <t>ケイヒ</t>
    </rPh>
    <rPh sb="6" eb="8">
      <t>ショウケイ</t>
    </rPh>
    <phoneticPr fontId="2"/>
  </si>
  <si>
    <t>総事業費（①+②）</t>
    <phoneticPr fontId="2"/>
  </si>
  <si>
    <t>その他収入（寄付金）</t>
    <rPh sb="2" eb="3">
      <t>タ</t>
    </rPh>
    <rPh sb="3" eb="5">
      <t>シュウニュウ</t>
    </rPh>
    <rPh sb="6" eb="9">
      <t>キフキン</t>
    </rPh>
    <phoneticPr fontId="2"/>
  </si>
  <si>
    <t>　　〃　　　（〇〇市〇〇助成金）</t>
    <rPh sb="9" eb="10">
      <t>シ</t>
    </rPh>
    <rPh sb="12" eb="15">
      <t>ジョセイキン</t>
    </rPh>
    <phoneticPr fontId="2"/>
  </si>
  <si>
    <t>チラシ作成・印刷費</t>
    <rPh sb="3" eb="5">
      <t>サクセイ</t>
    </rPh>
    <rPh sb="6" eb="8">
      <t>インサツ</t>
    </rPh>
    <rPh sb="8" eb="9">
      <t>ヒ</t>
    </rPh>
    <phoneticPr fontId="2"/>
  </si>
  <si>
    <t>動画制作委託費</t>
    <rPh sb="0" eb="4">
      <t>ドウガセイサク</t>
    </rPh>
    <rPh sb="4" eb="7">
      <t>イタクヒ</t>
    </rPh>
    <phoneticPr fontId="2"/>
  </si>
  <si>
    <t>会場費</t>
    <rPh sb="0" eb="3">
      <t>カイジョウヒ</t>
    </rPh>
    <phoneticPr fontId="2"/>
  </si>
  <si>
    <t>消耗品費</t>
    <rPh sb="0" eb="3">
      <t>ショウモウヒン</t>
    </rPh>
    <rPh sb="3" eb="4">
      <t>ヒ</t>
    </rPh>
    <phoneticPr fontId="2"/>
  </si>
  <si>
    <t>拠点改修費</t>
    <rPh sb="0" eb="2">
      <t>キョテン</t>
    </rPh>
    <rPh sb="2" eb="4">
      <t>カイシュウ</t>
    </rPh>
    <rPh sb="4" eb="5">
      <t>ヒ</t>
    </rPh>
    <phoneticPr fontId="2"/>
  </si>
  <si>
    <t>スタッフ人件費</t>
    <rPh sb="4" eb="7">
      <t>ジンケンヒ</t>
    </rPh>
    <phoneticPr fontId="2"/>
  </si>
  <si>
    <t>イベント物販の材料費</t>
    <rPh sb="4" eb="6">
      <t>ブッパン</t>
    </rPh>
    <rPh sb="7" eb="10">
      <t>ザイリョウヒ</t>
    </rPh>
    <phoneticPr fontId="2"/>
  </si>
  <si>
    <t>1,000部（デザイン費含む）</t>
    <phoneticPr fontId="2"/>
  </si>
  <si>
    <t>〇〇体育館（〇円/時間×〇日間）
※1日分不要になったため減額。</t>
    <rPh sb="19" eb="21">
      <t>ニチフン</t>
    </rPh>
    <rPh sb="21" eb="23">
      <t>フヨウ</t>
    </rPh>
    <rPh sb="29" eb="31">
      <t>ゲンガク</t>
    </rPh>
    <phoneticPr fontId="2"/>
  </si>
  <si>
    <t>※在庫の備品でまかなえたため減額。</t>
    <rPh sb="1" eb="3">
      <t>ザイコ</t>
    </rPh>
    <rPh sb="4" eb="6">
      <t>ビヒン</t>
    </rPh>
    <rPh sb="14" eb="16">
      <t>ゲンガク</t>
    </rPh>
    <phoneticPr fontId="2"/>
  </si>
  <si>
    <t>スタッフ人件費に充当</t>
    <rPh sb="4" eb="7">
      <t>ジンケンヒ</t>
    </rPh>
    <rPh sb="8" eb="10">
      <t>ジュウトウ</t>
    </rPh>
    <phoneticPr fontId="2"/>
  </si>
  <si>
    <t>5,000円/1日×2人</t>
    <rPh sb="5" eb="6">
      <t>エン</t>
    </rPh>
    <rPh sb="8" eb="9">
      <t>ニチ</t>
    </rPh>
    <rPh sb="11" eb="12">
      <t>ニン</t>
    </rPh>
    <phoneticPr fontId="2"/>
  </si>
  <si>
    <t>自己資金</t>
    <rPh sb="0" eb="4">
      <t>ジコシキン</t>
    </rPh>
    <phoneticPr fontId="2"/>
  </si>
  <si>
    <t>イベント参加料500円×350人含む</t>
    <rPh sb="4" eb="7">
      <t>サンカリョウ</t>
    </rPh>
    <rPh sb="10" eb="11">
      <t>エン</t>
    </rPh>
    <rPh sb="15" eb="16">
      <t>ニン</t>
    </rPh>
    <rPh sb="16" eb="17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</si>
</sst>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38" fontId="3" fillId="0" borderId="0" xfId="1" applyFont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3" borderId="1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3" borderId="17" xfId="1" applyFont="1" applyFill="1" applyBorder="1" applyAlignment="1">
      <alignment horizontal="right" vertical="center"/>
    </xf>
    <xf numFmtId="38" fontId="3" fillId="3" borderId="14" xfId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38" fontId="3" fillId="3" borderId="6" xfId="1" applyFont="1" applyFill="1" applyBorder="1" applyAlignment="1">
      <alignment horizontal="right" vertical="center"/>
    </xf>
    <xf numFmtId="38" fontId="3" fillId="3" borderId="20" xfId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0" borderId="18" xfId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38" fontId="3" fillId="0" borderId="19" xfId="1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textRotation="255"/>
    </xf>
    <xf numFmtId="0" fontId="3" fillId="4" borderId="10" xfId="0" applyFont="1" applyFill="1" applyBorder="1" applyAlignment="1">
      <alignment horizontal="center" vertical="center" textRotation="255"/>
    </xf>
    <xf numFmtId="0" fontId="3" fillId="4" borderId="7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textRotation="255" wrapText="1"/>
    </xf>
    <xf numFmtId="0" fontId="3" fillId="4" borderId="10" xfId="0" applyFont="1" applyFill="1" applyBorder="1" applyAlignment="1">
      <alignment horizontal="center" vertical="center" textRotation="255" wrapText="1"/>
    </xf>
    <xf numFmtId="0" fontId="3" fillId="4" borderId="7" xfId="0" applyFont="1" applyFill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8" fontId="3" fillId="2" borderId="1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255" wrapText="1"/>
    </xf>
    <xf numFmtId="0" fontId="3" fillId="4" borderId="1" xfId="0" applyFont="1" applyFill="1" applyBorder="1" applyAlignment="1">
      <alignment horizontal="center" vertical="center" textRotation="255" wrapText="1"/>
    </xf>
    <xf numFmtId="0" fontId="3" fillId="4" borderId="4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358140</xdr:colOff>
      <xdr:row>1</xdr:row>
      <xdr:rowOff>83820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8484C69-9F08-4A69-B3B4-07889C6A227F}"/>
            </a:ext>
          </a:extLst>
        </xdr:cNvPr>
        <xdr:cNvSpPr txBox="1"/>
      </xdr:nvSpPr>
      <xdr:spPr>
        <a:xfrm>
          <a:off x="2331720" y="0"/>
          <a:ext cx="1699260" cy="3048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　載　例</a:t>
          </a:r>
        </a:p>
      </xdr:txBody>
    </xdr:sp>
    <xdr:clientData/>
  </xdr:twoCellAnchor>
  <xdr:twoCellAnchor>
    <xdr:from>
      <xdr:col>8</xdr:col>
      <xdr:colOff>68580</xdr:colOff>
      <xdr:row>0</xdr:row>
      <xdr:rowOff>137161</xdr:rowOff>
    </xdr:from>
    <xdr:to>
      <xdr:col>11</xdr:col>
      <xdr:colOff>327660</xdr:colOff>
      <xdr:row>7</xdr:row>
      <xdr:rowOff>213360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E2D031FD-C803-485F-9E53-AE2816E9F7A9}"/>
            </a:ext>
          </a:extLst>
        </xdr:cNvPr>
        <xdr:cNvSpPr/>
      </xdr:nvSpPr>
      <xdr:spPr>
        <a:xfrm>
          <a:off x="6499860" y="137161"/>
          <a:ext cx="2270760" cy="1623059"/>
        </a:xfrm>
        <a:prstGeom prst="borderCallout2">
          <a:avLst>
            <a:gd name="adj1" fmla="val 16955"/>
            <a:gd name="adj2" fmla="val 668"/>
            <a:gd name="adj3" fmla="val 17473"/>
            <a:gd name="adj4" fmla="val -152071"/>
            <a:gd name="adj5" fmla="val 37678"/>
            <a:gd name="adj6" fmla="val -15966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計画額は、交付決定額（変更申請を行った場合は変更決定額）を記載。</a:t>
          </a:r>
          <a:endParaRPr kumimoji="1" lang="en-US" altLang="ja-JP" sz="1000"/>
        </a:p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変更申請が必要なケース</a:t>
          </a:r>
          <a:endParaRPr kumimoji="1" lang="en-US" altLang="ja-JP" sz="1000"/>
        </a:p>
        <a:p>
          <a:pPr algn="l"/>
          <a:r>
            <a:rPr kumimoji="1" lang="ja-JP" altLang="en-US" sz="1000"/>
            <a:t>・補助金額が交付決定額と</a:t>
          </a:r>
          <a:endParaRPr kumimoji="1" lang="en-US" altLang="ja-JP" sz="1000"/>
        </a:p>
        <a:p>
          <a:pPr algn="l"/>
          <a:r>
            <a:rPr kumimoji="1" lang="ja-JP" altLang="en-US" sz="1000"/>
            <a:t>　異なる場合</a:t>
          </a:r>
          <a:endParaRPr kumimoji="1" lang="en-US" altLang="ja-JP" sz="1000"/>
        </a:p>
        <a:p>
          <a:pPr algn="l"/>
          <a:r>
            <a:rPr kumimoji="1" lang="ja-JP" altLang="en-US" sz="1000"/>
            <a:t>・区分間（ソフト・ハード）で</a:t>
          </a:r>
          <a:endParaRPr kumimoji="1" lang="en-US" altLang="ja-JP" sz="1000"/>
        </a:p>
        <a:p>
          <a:pPr algn="l"/>
          <a:r>
            <a:rPr kumimoji="1" lang="ja-JP" altLang="en-US" sz="1000"/>
            <a:t>　</a:t>
          </a:r>
          <a:r>
            <a:rPr kumimoji="1" lang="en-US" altLang="ja-JP" sz="1000"/>
            <a:t>3</a:t>
          </a:r>
          <a:r>
            <a:rPr kumimoji="1" lang="ja-JP" altLang="en-US" sz="1000"/>
            <a:t>割以上の流用がある場合</a:t>
          </a:r>
        </a:p>
      </xdr:txBody>
    </xdr:sp>
    <xdr:clientData/>
  </xdr:twoCellAnchor>
  <xdr:twoCellAnchor>
    <xdr:from>
      <xdr:col>8</xdr:col>
      <xdr:colOff>84716</xdr:colOff>
      <xdr:row>11</xdr:row>
      <xdr:rowOff>211568</xdr:rowOff>
    </xdr:from>
    <xdr:to>
      <xdr:col>11</xdr:col>
      <xdr:colOff>122816</xdr:colOff>
      <xdr:row>14</xdr:row>
      <xdr:rowOff>62754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389A2B4E-E999-4C90-8BD9-8B6FEDB53D9E}"/>
            </a:ext>
          </a:extLst>
        </xdr:cNvPr>
        <xdr:cNvSpPr/>
      </xdr:nvSpPr>
      <xdr:spPr>
        <a:xfrm>
          <a:off x="6512410" y="2676862"/>
          <a:ext cx="2055159" cy="738692"/>
        </a:xfrm>
        <a:prstGeom prst="borderCallout2">
          <a:avLst>
            <a:gd name="adj1" fmla="val 29805"/>
            <a:gd name="adj2" fmla="val 231"/>
            <a:gd name="adj3" fmla="val 31744"/>
            <a:gd name="adj4" fmla="val -13267"/>
            <a:gd name="adj5" fmla="val 57148"/>
            <a:gd name="adj6" fmla="val -239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変更申請の必要がなく、各項目で計画額から</a:t>
          </a:r>
          <a:r>
            <a:rPr kumimoji="1" lang="en-US" altLang="ja-JP" sz="1000"/>
            <a:t>3</a:t>
          </a:r>
          <a:r>
            <a:rPr kumimoji="1" lang="ja-JP" altLang="en-US" sz="1000"/>
            <a:t>割以上の増減があった場合は、理由を記載。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358140</xdr:colOff>
      <xdr:row>1</xdr:row>
      <xdr:rowOff>83820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E26D859-D32C-4F15-9E37-8EF3AC6EF614}"/>
            </a:ext>
          </a:extLst>
        </xdr:cNvPr>
        <xdr:cNvSpPr txBox="1"/>
      </xdr:nvSpPr>
      <xdr:spPr>
        <a:xfrm>
          <a:off x="2331720" y="0"/>
          <a:ext cx="1699260" cy="3048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　載　例</a:t>
          </a:r>
        </a:p>
      </xdr:txBody>
    </xdr:sp>
    <xdr:clientData/>
  </xdr:twoCellAnchor>
  <xdr:twoCellAnchor>
    <xdr:from>
      <xdr:col>8</xdr:col>
      <xdr:colOff>130436</xdr:colOff>
      <xdr:row>12</xdr:row>
      <xdr:rowOff>17481</xdr:rowOff>
    </xdr:from>
    <xdr:to>
      <xdr:col>11</xdr:col>
      <xdr:colOff>173915</xdr:colOff>
      <xdr:row>14</xdr:row>
      <xdr:rowOff>93233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37492C9F-A72F-492B-835E-50FC4F3A2157}"/>
            </a:ext>
          </a:extLst>
        </xdr:cNvPr>
        <xdr:cNvSpPr/>
      </xdr:nvSpPr>
      <xdr:spPr>
        <a:xfrm>
          <a:off x="6561716" y="2669241"/>
          <a:ext cx="2055159" cy="738692"/>
        </a:xfrm>
        <a:prstGeom prst="borderCallout2">
          <a:avLst>
            <a:gd name="adj1" fmla="val 29805"/>
            <a:gd name="adj2" fmla="val 231"/>
            <a:gd name="adj3" fmla="val 31744"/>
            <a:gd name="adj4" fmla="val -13267"/>
            <a:gd name="adj5" fmla="val 57148"/>
            <a:gd name="adj6" fmla="val -239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変更申請の必要がなく、各項目で計画額から</a:t>
          </a:r>
          <a:r>
            <a:rPr kumimoji="1" lang="en-US" altLang="ja-JP" sz="1000"/>
            <a:t>3</a:t>
          </a:r>
          <a:r>
            <a:rPr kumimoji="1" lang="ja-JP" altLang="en-US" sz="1000"/>
            <a:t>割以上の増減があった場合は、理由を記載。</a:t>
          </a:r>
        </a:p>
      </xdr:txBody>
    </xdr:sp>
    <xdr:clientData/>
  </xdr:twoCellAnchor>
  <xdr:twoCellAnchor>
    <xdr:from>
      <xdr:col>8</xdr:col>
      <xdr:colOff>106680</xdr:colOff>
      <xdr:row>0</xdr:row>
      <xdr:rowOff>121920</xdr:rowOff>
    </xdr:from>
    <xdr:to>
      <xdr:col>11</xdr:col>
      <xdr:colOff>365760</xdr:colOff>
      <xdr:row>7</xdr:row>
      <xdr:rowOff>198119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360D9EED-3291-4BB2-B35E-BB477F1D4B40}"/>
            </a:ext>
          </a:extLst>
        </xdr:cNvPr>
        <xdr:cNvSpPr/>
      </xdr:nvSpPr>
      <xdr:spPr>
        <a:xfrm>
          <a:off x="6537960" y="121920"/>
          <a:ext cx="2270760" cy="1623059"/>
        </a:xfrm>
        <a:prstGeom prst="borderCallout2">
          <a:avLst>
            <a:gd name="adj1" fmla="val 16955"/>
            <a:gd name="adj2" fmla="val 668"/>
            <a:gd name="adj3" fmla="val 17473"/>
            <a:gd name="adj4" fmla="val -152071"/>
            <a:gd name="adj5" fmla="val 37678"/>
            <a:gd name="adj6" fmla="val -15966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計画額は、交付決定額（変更申請を行った場合は変更決定額）を記載。</a:t>
          </a:r>
          <a:endParaRPr kumimoji="1" lang="en-US" altLang="ja-JP" sz="1000"/>
        </a:p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変更申請が必要なケース</a:t>
          </a:r>
          <a:endParaRPr kumimoji="1" lang="en-US" altLang="ja-JP" sz="1000"/>
        </a:p>
        <a:p>
          <a:pPr algn="l"/>
          <a:r>
            <a:rPr kumimoji="1" lang="ja-JP" altLang="en-US" sz="1000"/>
            <a:t>・補助金額が交付決定額と</a:t>
          </a:r>
          <a:endParaRPr kumimoji="1" lang="en-US" altLang="ja-JP" sz="1000"/>
        </a:p>
        <a:p>
          <a:pPr algn="l"/>
          <a:r>
            <a:rPr kumimoji="1" lang="ja-JP" altLang="en-US" sz="1000"/>
            <a:t>　異なる場合</a:t>
          </a:r>
          <a:endParaRPr kumimoji="1" lang="en-US" altLang="ja-JP" sz="1000"/>
        </a:p>
        <a:p>
          <a:pPr algn="l"/>
          <a:r>
            <a:rPr kumimoji="1" lang="ja-JP" altLang="en-US" sz="1000"/>
            <a:t>・区分間（ソフト・ハード）で</a:t>
          </a:r>
          <a:endParaRPr kumimoji="1" lang="en-US" altLang="ja-JP" sz="1000"/>
        </a:p>
        <a:p>
          <a:pPr algn="l"/>
          <a:r>
            <a:rPr kumimoji="1" lang="ja-JP" altLang="en-US" sz="1000"/>
            <a:t>　</a:t>
          </a:r>
          <a:r>
            <a:rPr kumimoji="1" lang="en-US" altLang="ja-JP" sz="1000"/>
            <a:t>3</a:t>
          </a:r>
          <a:r>
            <a:rPr kumimoji="1" lang="ja-JP" altLang="en-US" sz="1000"/>
            <a:t>割以上の流用がある場合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zoomScaleNormal="100" workbookViewId="0">
      <pane xSplit="4" ySplit="4" topLeftCell="E20" activePane="bottomRight" state="frozen"/>
      <selection pane="topRight" activeCell="D1" sqref="D1"/>
      <selection pane="bottomLeft" activeCell="A5" sqref="A5"/>
      <selection pane="bottomRight" activeCell="I23" sqref="I23"/>
    </sheetView>
  </sheetViews>
  <sheetFormatPr defaultColWidth="8.75" defaultRowHeight="12"/>
  <cols>
    <col min="1" max="3" width="3.75" style="4" customWidth="1"/>
    <col min="4" max="4" width="19.5" style="4" customWidth="1"/>
    <col min="5" max="7" width="8.75" style="1"/>
    <col min="8" max="8" width="21.75" style="4" customWidth="1"/>
    <col min="9" max="16384" width="8.75" style="4"/>
  </cols>
  <sheetData>
    <row r="1" spans="1:9" ht="17.45" customHeight="1">
      <c r="A1" s="4" t="s">
        <v>15</v>
      </c>
    </row>
    <row r="2" spans="1:9" ht="17.649999999999999" customHeight="1">
      <c r="A2" s="4" t="s">
        <v>16</v>
      </c>
      <c r="H2" s="10" t="s">
        <v>0</v>
      </c>
    </row>
    <row r="3" spans="1:9" ht="17.649999999999999" customHeight="1">
      <c r="A3" s="32"/>
      <c r="B3" s="33"/>
      <c r="C3" s="34"/>
      <c r="D3" s="38" t="s">
        <v>2</v>
      </c>
      <c r="E3" s="48" t="s">
        <v>3</v>
      </c>
      <c r="F3" s="48"/>
      <c r="G3" s="48"/>
      <c r="H3" s="49" t="s">
        <v>20</v>
      </c>
      <c r="I3" s="5"/>
    </row>
    <row r="4" spans="1:9" ht="17.649999999999999" customHeight="1">
      <c r="A4" s="35"/>
      <c r="B4" s="36"/>
      <c r="C4" s="37"/>
      <c r="D4" s="38"/>
      <c r="E4" s="19" t="s">
        <v>17</v>
      </c>
      <c r="F4" s="19" t="s">
        <v>18</v>
      </c>
      <c r="G4" s="19" t="s">
        <v>19</v>
      </c>
      <c r="H4" s="50"/>
      <c r="I4" s="5"/>
    </row>
    <row r="5" spans="1:9" ht="17.649999999999999" customHeight="1">
      <c r="A5" s="51" t="s">
        <v>1</v>
      </c>
      <c r="B5" s="51"/>
      <c r="C5" s="51"/>
      <c r="D5" s="6" t="s">
        <v>4</v>
      </c>
      <c r="E5" s="2"/>
      <c r="F5" s="2"/>
      <c r="G5" s="2">
        <f>F5-E5</f>
        <v>0</v>
      </c>
      <c r="H5" s="7"/>
      <c r="I5" s="5"/>
    </row>
    <row r="6" spans="1:9" ht="17.649999999999999" customHeight="1">
      <c r="A6" s="51"/>
      <c r="B6" s="51"/>
      <c r="C6" s="51"/>
      <c r="D6" s="6" t="s">
        <v>5</v>
      </c>
      <c r="E6" s="2"/>
      <c r="F6" s="2"/>
      <c r="G6" s="2">
        <f t="shared" ref="G6:G9" si="0">F6-E6</f>
        <v>0</v>
      </c>
      <c r="H6" s="8"/>
    </row>
    <row r="7" spans="1:9" ht="17.649999999999999" customHeight="1">
      <c r="A7" s="51"/>
      <c r="B7" s="51"/>
      <c r="C7" s="51"/>
      <c r="D7" s="6" t="s">
        <v>6</v>
      </c>
      <c r="E7" s="2"/>
      <c r="F7" s="2"/>
      <c r="G7" s="2">
        <f t="shared" si="0"/>
        <v>0</v>
      </c>
      <c r="H7" s="8"/>
    </row>
    <row r="8" spans="1:9" ht="17.649999999999999" customHeight="1">
      <c r="A8" s="51"/>
      <c r="B8" s="51"/>
      <c r="C8" s="51"/>
      <c r="D8" s="6" t="s">
        <v>24</v>
      </c>
      <c r="E8" s="2"/>
      <c r="F8" s="2"/>
      <c r="G8" s="2">
        <f t="shared" si="0"/>
        <v>0</v>
      </c>
      <c r="H8" s="8"/>
    </row>
    <row r="9" spans="1:9" ht="17.649999999999999" customHeight="1">
      <c r="A9" s="51"/>
      <c r="B9" s="51"/>
      <c r="C9" s="51"/>
      <c r="D9" s="6"/>
      <c r="E9" s="2"/>
      <c r="F9" s="2"/>
      <c r="G9" s="2">
        <f t="shared" si="0"/>
        <v>0</v>
      </c>
      <c r="H9" s="8"/>
    </row>
    <row r="10" spans="1:9" ht="17.649999999999999" customHeight="1">
      <c r="A10" s="51"/>
      <c r="B10" s="51"/>
      <c r="C10" s="51"/>
      <c r="D10" s="18" t="s">
        <v>7</v>
      </c>
      <c r="E10" s="3">
        <f>SUM(E5:E9)</f>
        <v>0</v>
      </c>
      <c r="F10" s="3">
        <f>SUM(F5:F9)</f>
        <v>0</v>
      </c>
      <c r="G10" s="3">
        <f>E10-F10</f>
        <v>0</v>
      </c>
      <c r="H10" s="9"/>
    </row>
    <row r="11" spans="1:9" ht="17.649999999999999" customHeight="1">
      <c r="A11" s="28" t="s">
        <v>9</v>
      </c>
      <c r="B11" s="28" t="s">
        <v>25</v>
      </c>
      <c r="C11" s="52" t="s">
        <v>8</v>
      </c>
      <c r="D11" s="8"/>
      <c r="E11" s="2"/>
      <c r="F11" s="2"/>
      <c r="G11" s="2">
        <f>F11-E11</f>
        <v>0</v>
      </c>
      <c r="H11" s="8"/>
    </row>
    <row r="12" spans="1:9" ht="17.649999999999999" customHeight="1">
      <c r="A12" s="29"/>
      <c r="B12" s="29"/>
      <c r="C12" s="52"/>
      <c r="D12" s="8"/>
      <c r="E12" s="2"/>
      <c r="F12" s="2"/>
      <c r="G12" s="2">
        <f t="shared" ref="G12:G16" si="1">F12-E12</f>
        <v>0</v>
      </c>
      <c r="H12" s="8"/>
    </row>
    <row r="13" spans="1:9" ht="17.649999999999999" customHeight="1">
      <c r="A13" s="29"/>
      <c r="B13" s="29"/>
      <c r="C13" s="52"/>
      <c r="D13" s="8"/>
      <c r="E13" s="2"/>
      <c r="F13" s="2"/>
      <c r="G13" s="2">
        <f t="shared" si="1"/>
        <v>0</v>
      </c>
      <c r="H13" s="8"/>
    </row>
    <row r="14" spans="1:9" ht="17.649999999999999" customHeight="1">
      <c r="A14" s="29"/>
      <c r="B14" s="29"/>
      <c r="C14" s="52"/>
      <c r="D14" s="8"/>
      <c r="E14" s="2"/>
      <c r="F14" s="2"/>
      <c r="G14" s="2">
        <f t="shared" si="1"/>
        <v>0</v>
      </c>
      <c r="H14" s="8"/>
    </row>
    <row r="15" spans="1:9" ht="17.649999999999999" customHeight="1">
      <c r="A15" s="29"/>
      <c r="B15" s="29"/>
      <c r="C15" s="52"/>
      <c r="D15" s="8"/>
      <c r="E15" s="2"/>
      <c r="F15" s="2"/>
      <c r="G15" s="2">
        <f t="shared" si="1"/>
        <v>0</v>
      </c>
      <c r="H15" s="8"/>
    </row>
    <row r="16" spans="1:9" ht="17.649999999999999" customHeight="1">
      <c r="A16" s="29"/>
      <c r="B16" s="29"/>
      <c r="C16" s="52"/>
      <c r="D16" s="8"/>
      <c r="E16" s="2"/>
      <c r="F16" s="2"/>
      <c r="G16" s="2">
        <f t="shared" si="1"/>
        <v>0</v>
      </c>
      <c r="H16" s="8"/>
    </row>
    <row r="17" spans="1:8" ht="17.649999999999999" customHeight="1">
      <c r="A17" s="29"/>
      <c r="B17" s="29"/>
      <c r="C17" s="52"/>
      <c r="D17" s="18" t="s">
        <v>11</v>
      </c>
      <c r="E17" s="3">
        <f>SUM(E11:E16)</f>
        <v>0</v>
      </c>
      <c r="F17" s="3">
        <f>SUM(F11:F16)</f>
        <v>0</v>
      </c>
      <c r="G17" s="3">
        <f>E17-F17</f>
        <v>0</v>
      </c>
      <c r="H17" s="9"/>
    </row>
    <row r="18" spans="1:8" ht="17.649999999999999" customHeight="1">
      <c r="A18" s="29"/>
      <c r="B18" s="29"/>
      <c r="C18" s="52" t="s">
        <v>10</v>
      </c>
      <c r="D18" s="8"/>
      <c r="E18" s="2"/>
      <c r="F18" s="2"/>
      <c r="G18" s="2">
        <f>F18-E18</f>
        <v>0</v>
      </c>
      <c r="H18" s="8"/>
    </row>
    <row r="19" spans="1:8" ht="17.649999999999999" customHeight="1">
      <c r="A19" s="29"/>
      <c r="B19" s="29"/>
      <c r="C19" s="52"/>
      <c r="D19" s="8"/>
      <c r="E19" s="2"/>
      <c r="F19" s="2"/>
      <c r="G19" s="2">
        <f t="shared" ref="G19:G22" si="2">F19-E19</f>
        <v>0</v>
      </c>
      <c r="H19" s="8"/>
    </row>
    <row r="20" spans="1:8" ht="17.649999999999999" customHeight="1">
      <c r="A20" s="29"/>
      <c r="B20" s="29"/>
      <c r="C20" s="52"/>
      <c r="D20" s="8"/>
      <c r="E20" s="2"/>
      <c r="F20" s="2"/>
      <c r="G20" s="2">
        <f t="shared" si="2"/>
        <v>0</v>
      </c>
      <c r="H20" s="8"/>
    </row>
    <row r="21" spans="1:8" ht="17.649999999999999" customHeight="1">
      <c r="A21" s="29"/>
      <c r="B21" s="29"/>
      <c r="C21" s="52"/>
      <c r="D21" s="8"/>
      <c r="E21" s="2"/>
      <c r="F21" s="2"/>
      <c r="G21" s="2">
        <f t="shared" si="2"/>
        <v>0</v>
      </c>
      <c r="H21" s="8"/>
    </row>
    <row r="22" spans="1:8" ht="17.649999999999999" customHeight="1">
      <c r="A22" s="29"/>
      <c r="B22" s="29"/>
      <c r="C22" s="52"/>
      <c r="D22" s="8"/>
      <c r="E22" s="2"/>
      <c r="F22" s="2"/>
      <c r="G22" s="2">
        <f t="shared" si="2"/>
        <v>0</v>
      </c>
      <c r="H22" s="8"/>
    </row>
    <row r="23" spans="1:8" ht="17.649999999999999" customHeight="1" thickBot="1">
      <c r="A23" s="29"/>
      <c r="B23" s="29"/>
      <c r="C23" s="41"/>
      <c r="D23" s="15" t="s">
        <v>12</v>
      </c>
      <c r="E23" s="16">
        <f>SUM(E18:E22)</f>
        <v>0</v>
      </c>
      <c r="F23" s="16">
        <f>SUM(F18:F22)</f>
        <v>0</v>
      </c>
      <c r="G23" s="3">
        <f>E23-F23</f>
        <v>0</v>
      </c>
      <c r="H23" s="9"/>
    </row>
    <row r="24" spans="1:8" ht="17.649999999999999" customHeight="1" thickBot="1">
      <c r="A24" s="29"/>
      <c r="B24" s="53"/>
      <c r="C24" s="39" t="s">
        <v>26</v>
      </c>
      <c r="D24" s="40"/>
      <c r="E24" s="14">
        <f>E17+E23</f>
        <v>0</v>
      </c>
      <c r="F24" s="17">
        <f>F17+F23</f>
        <v>0</v>
      </c>
      <c r="G24" s="13">
        <f>E24-F24</f>
        <v>0</v>
      </c>
      <c r="H24" s="9"/>
    </row>
    <row r="25" spans="1:8" ht="17.649999999999999" customHeight="1">
      <c r="A25" s="29"/>
      <c r="B25" s="41" t="s">
        <v>27</v>
      </c>
      <c r="C25" s="44"/>
      <c r="D25" s="45"/>
      <c r="E25" s="11"/>
      <c r="F25" s="11"/>
      <c r="G25" s="12">
        <f>F25-E25</f>
        <v>0</v>
      </c>
      <c r="H25" s="12"/>
    </row>
    <row r="26" spans="1:8" ht="17.649999999999999" customHeight="1">
      <c r="A26" s="29"/>
      <c r="B26" s="42"/>
      <c r="C26" s="46"/>
      <c r="D26" s="47"/>
      <c r="E26" s="12"/>
      <c r="F26" s="12"/>
      <c r="G26" s="12">
        <f t="shared" ref="G26:G31" si="3">F26-E26</f>
        <v>0</v>
      </c>
      <c r="H26" s="12"/>
    </row>
    <row r="27" spans="1:8" ht="17.649999999999999" customHeight="1">
      <c r="A27" s="29"/>
      <c r="B27" s="42"/>
      <c r="C27" s="46"/>
      <c r="D27" s="47"/>
      <c r="E27" s="12"/>
      <c r="F27" s="12"/>
      <c r="G27" s="12">
        <f t="shared" si="3"/>
        <v>0</v>
      </c>
      <c r="H27" s="12"/>
    </row>
    <row r="28" spans="1:8" ht="17.649999999999999" customHeight="1">
      <c r="A28" s="29"/>
      <c r="B28" s="42"/>
      <c r="C28" s="46"/>
      <c r="D28" s="47"/>
      <c r="E28" s="12"/>
      <c r="F28" s="12"/>
      <c r="G28" s="12">
        <f t="shared" si="3"/>
        <v>0</v>
      </c>
      <c r="H28" s="12"/>
    </row>
    <row r="29" spans="1:8" ht="17.649999999999999" customHeight="1">
      <c r="A29" s="29"/>
      <c r="B29" s="43"/>
      <c r="C29" s="24" t="s">
        <v>28</v>
      </c>
      <c r="D29" s="24"/>
      <c r="E29" s="3">
        <f>SUM(E25:E28)</f>
        <v>0</v>
      </c>
      <c r="F29" s="3">
        <f>SUM(F25:F28)</f>
        <v>0</v>
      </c>
      <c r="G29" s="3">
        <f t="shared" si="3"/>
        <v>0</v>
      </c>
      <c r="H29" s="9"/>
    </row>
    <row r="30" spans="1:8" ht="17.649999999999999" customHeight="1">
      <c r="A30" s="30"/>
      <c r="B30" s="25" t="s">
        <v>29</v>
      </c>
      <c r="C30" s="26"/>
      <c r="D30" s="27"/>
      <c r="E30" s="3">
        <f>E24+E29</f>
        <v>0</v>
      </c>
      <c r="F30" s="3">
        <f>F24+F29</f>
        <v>0</v>
      </c>
      <c r="G30" s="3">
        <f t="shared" si="3"/>
        <v>0</v>
      </c>
      <c r="H30" s="9"/>
    </row>
    <row r="31" spans="1:8" ht="17.649999999999999" customHeight="1">
      <c r="A31" s="31" t="s">
        <v>13</v>
      </c>
      <c r="B31" s="31"/>
      <c r="C31" s="31"/>
      <c r="D31" s="31"/>
      <c r="E31" s="3">
        <f>E10-E30</f>
        <v>0</v>
      </c>
      <c r="F31" s="3">
        <f>F10-F24</f>
        <v>0</v>
      </c>
      <c r="G31" s="3">
        <f t="shared" si="3"/>
        <v>0</v>
      </c>
      <c r="H31" s="9"/>
    </row>
    <row r="32" spans="1:8" ht="17.649999999999999" customHeight="1">
      <c r="A32" s="4" t="s">
        <v>14</v>
      </c>
    </row>
    <row r="33" spans="1:1" ht="17.45" customHeight="1">
      <c r="A33" s="4" t="s">
        <v>21</v>
      </c>
    </row>
  </sheetData>
  <mergeCells count="18">
    <mergeCell ref="E3:G3"/>
    <mergeCell ref="H3:H4"/>
    <mergeCell ref="A5:C10"/>
    <mergeCell ref="C11:C17"/>
    <mergeCell ref="C18:C23"/>
    <mergeCell ref="B11:B24"/>
    <mergeCell ref="C29:D29"/>
    <mergeCell ref="B30:D30"/>
    <mergeCell ref="A11:A30"/>
    <mergeCell ref="A31:D31"/>
    <mergeCell ref="A3:C4"/>
    <mergeCell ref="D3:D4"/>
    <mergeCell ref="C24:D24"/>
    <mergeCell ref="B25:B29"/>
    <mergeCell ref="C25:D25"/>
    <mergeCell ref="C26:D26"/>
    <mergeCell ref="C27:D27"/>
    <mergeCell ref="C28:D28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zoomScaleNormal="100" workbookViewId="0">
      <pane xSplit="4" ySplit="4" topLeftCell="E14" activePane="bottomRight" state="frozen"/>
      <selection activeCell="I29" sqref="I29:I30"/>
      <selection pane="topRight" activeCell="I29" sqref="I29:I30"/>
      <selection pane="bottomLeft" activeCell="I29" sqref="I29:I30"/>
      <selection pane="bottomRight" sqref="A1:XFD1048576"/>
    </sheetView>
  </sheetViews>
  <sheetFormatPr defaultColWidth="8.75" defaultRowHeight="12"/>
  <cols>
    <col min="1" max="3" width="3.75" style="4" customWidth="1"/>
    <col min="4" max="4" width="19.5" style="4" customWidth="1"/>
    <col min="5" max="7" width="8.75" style="1"/>
    <col min="8" max="8" width="21.75" style="4" customWidth="1"/>
    <col min="9" max="16384" width="8.75" style="4"/>
  </cols>
  <sheetData>
    <row r="1" spans="1:9" ht="17.45" customHeight="1">
      <c r="A1" s="4" t="s">
        <v>22</v>
      </c>
    </row>
    <row r="2" spans="1:9" ht="17.649999999999999" customHeight="1">
      <c r="A2" s="4" t="s">
        <v>16</v>
      </c>
      <c r="H2" s="10" t="s">
        <v>0</v>
      </c>
    </row>
    <row r="3" spans="1:9" ht="17.649999999999999" customHeight="1">
      <c r="A3" s="32"/>
      <c r="B3" s="33"/>
      <c r="C3" s="34"/>
      <c r="D3" s="38" t="s">
        <v>2</v>
      </c>
      <c r="E3" s="48" t="s">
        <v>3</v>
      </c>
      <c r="F3" s="48"/>
      <c r="G3" s="48"/>
      <c r="H3" s="49" t="s">
        <v>20</v>
      </c>
      <c r="I3" s="5"/>
    </row>
    <row r="4" spans="1:9" ht="17.649999999999999" customHeight="1">
      <c r="A4" s="35"/>
      <c r="B4" s="36"/>
      <c r="C4" s="37"/>
      <c r="D4" s="38"/>
      <c r="E4" s="19" t="s">
        <v>17</v>
      </c>
      <c r="F4" s="19" t="s">
        <v>18</v>
      </c>
      <c r="G4" s="19" t="s">
        <v>19</v>
      </c>
      <c r="H4" s="50"/>
      <c r="I4" s="5"/>
    </row>
    <row r="5" spans="1:9" ht="17.649999999999999" customHeight="1">
      <c r="A5" s="51" t="s">
        <v>1</v>
      </c>
      <c r="B5" s="51"/>
      <c r="C5" s="51"/>
      <c r="D5" s="6" t="s">
        <v>4</v>
      </c>
      <c r="E5" s="2"/>
      <c r="F5" s="2"/>
      <c r="G5" s="2">
        <f>F5-E5</f>
        <v>0</v>
      </c>
      <c r="H5" s="7"/>
      <c r="I5" s="5"/>
    </row>
    <row r="6" spans="1:9" ht="17.649999999999999" customHeight="1">
      <c r="A6" s="51"/>
      <c r="B6" s="51"/>
      <c r="C6" s="51"/>
      <c r="D6" s="6" t="s">
        <v>5</v>
      </c>
      <c r="E6" s="2"/>
      <c r="F6" s="2"/>
      <c r="G6" s="2">
        <f t="shared" ref="G6:G17" si="0">F6-E6</f>
        <v>0</v>
      </c>
      <c r="H6" s="8"/>
    </row>
    <row r="7" spans="1:9" ht="17.649999999999999" customHeight="1">
      <c r="A7" s="51"/>
      <c r="B7" s="51"/>
      <c r="C7" s="51"/>
      <c r="D7" s="6" t="s">
        <v>23</v>
      </c>
      <c r="E7" s="2"/>
      <c r="F7" s="2"/>
      <c r="G7" s="2">
        <f t="shared" si="0"/>
        <v>0</v>
      </c>
      <c r="H7" s="8"/>
    </row>
    <row r="8" spans="1:9" ht="17.649999999999999" customHeight="1">
      <c r="A8" s="51"/>
      <c r="B8" s="51"/>
      <c r="C8" s="51"/>
      <c r="D8" s="6" t="s">
        <v>24</v>
      </c>
      <c r="E8" s="2"/>
      <c r="F8" s="2"/>
      <c r="G8" s="2">
        <f t="shared" si="0"/>
        <v>0</v>
      </c>
      <c r="H8" s="8"/>
    </row>
    <row r="9" spans="1:9" ht="17.649999999999999" customHeight="1">
      <c r="A9" s="51"/>
      <c r="B9" s="51"/>
      <c r="C9" s="51"/>
      <c r="D9" s="6"/>
      <c r="E9" s="2"/>
      <c r="F9" s="2"/>
      <c r="G9" s="2">
        <f t="shared" si="0"/>
        <v>0</v>
      </c>
      <c r="H9" s="8"/>
    </row>
    <row r="10" spans="1:9" ht="17.649999999999999" customHeight="1">
      <c r="A10" s="51"/>
      <c r="B10" s="51"/>
      <c r="C10" s="51"/>
      <c r="D10" s="18" t="s">
        <v>7</v>
      </c>
      <c r="E10" s="3">
        <f>SUM(E5:E9)</f>
        <v>0</v>
      </c>
      <c r="F10" s="3">
        <f>SUM(F5:F9)</f>
        <v>0</v>
      </c>
      <c r="G10" s="3">
        <f t="shared" si="0"/>
        <v>0</v>
      </c>
      <c r="H10" s="9"/>
    </row>
    <row r="11" spans="1:9" ht="17.649999999999999" customHeight="1">
      <c r="A11" s="28" t="s">
        <v>9</v>
      </c>
      <c r="B11" s="28" t="s">
        <v>25</v>
      </c>
      <c r="C11" s="52" t="s">
        <v>8</v>
      </c>
      <c r="D11" s="8"/>
      <c r="E11" s="2"/>
      <c r="F11" s="2"/>
      <c r="G11" s="2">
        <f t="shared" si="0"/>
        <v>0</v>
      </c>
      <c r="H11" s="8"/>
    </row>
    <row r="12" spans="1:9" ht="17.649999999999999" customHeight="1">
      <c r="A12" s="29"/>
      <c r="B12" s="29"/>
      <c r="C12" s="52"/>
      <c r="D12" s="8"/>
      <c r="E12" s="2"/>
      <c r="F12" s="2"/>
      <c r="G12" s="2">
        <f t="shared" si="0"/>
        <v>0</v>
      </c>
      <c r="H12" s="8"/>
    </row>
    <row r="13" spans="1:9" ht="17.649999999999999" customHeight="1">
      <c r="A13" s="29"/>
      <c r="B13" s="29"/>
      <c r="C13" s="52"/>
      <c r="D13" s="8"/>
      <c r="E13" s="2"/>
      <c r="F13" s="2"/>
      <c r="G13" s="2">
        <f t="shared" si="0"/>
        <v>0</v>
      </c>
      <c r="H13" s="8"/>
    </row>
    <row r="14" spans="1:9" ht="17.649999999999999" customHeight="1">
      <c r="A14" s="29"/>
      <c r="B14" s="29"/>
      <c r="C14" s="52"/>
      <c r="D14" s="8"/>
      <c r="E14" s="2"/>
      <c r="F14" s="2"/>
      <c r="G14" s="2">
        <f t="shared" si="0"/>
        <v>0</v>
      </c>
      <c r="H14" s="8"/>
    </row>
    <row r="15" spans="1:9" ht="17.649999999999999" customHeight="1">
      <c r="A15" s="29"/>
      <c r="B15" s="29"/>
      <c r="C15" s="52"/>
      <c r="D15" s="8"/>
      <c r="E15" s="2"/>
      <c r="F15" s="2"/>
      <c r="G15" s="2">
        <f t="shared" si="0"/>
        <v>0</v>
      </c>
      <c r="H15" s="8"/>
    </row>
    <row r="16" spans="1:9" ht="17.649999999999999" customHeight="1">
      <c r="A16" s="29"/>
      <c r="B16" s="29"/>
      <c r="C16" s="52"/>
      <c r="D16" s="8"/>
      <c r="E16" s="2"/>
      <c r="F16" s="2"/>
      <c r="G16" s="2">
        <f t="shared" si="0"/>
        <v>0</v>
      </c>
      <c r="H16" s="8"/>
    </row>
    <row r="17" spans="1:8" ht="17.649999999999999" customHeight="1">
      <c r="A17" s="29"/>
      <c r="B17" s="29"/>
      <c r="C17" s="52"/>
      <c r="D17" s="18" t="s">
        <v>11</v>
      </c>
      <c r="E17" s="3">
        <f>SUM(E11:E16)</f>
        <v>0</v>
      </c>
      <c r="F17" s="3">
        <f>SUM(F11:F16)</f>
        <v>0</v>
      </c>
      <c r="G17" s="3">
        <f t="shared" si="0"/>
        <v>0</v>
      </c>
      <c r="H17" s="9"/>
    </row>
    <row r="18" spans="1:8" ht="17.649999999999999" customHeight="1">
      <c r="A18" s="29"/>
      <c r="B18" s="29"/>
      <c r="C18" s="52" t="s">
        <v>10</v>
      </c>
      <c r="D18" s="8"/>
      <c r="E18" s="2"/>
      <c r="F18" s="2"/>
      <c r="G18" s="2">
        <f>F18-E18</f>
        <v>0</v>
      </c>
      <c r="H18" s="8"/>
    </row>
    <row r="19" spans="1:8" ht="17.649999999999999" customHeight="1">
      <c r="A19" s="29"/>
      <c r="B19" s="29"/>
      <c r="C19" s="52"/>
      <c r="D19" s="8"/>
      <c r="E19" s="2"/>
      <c r="F19" s="2"/>
      <c r="G19" s="2">
        <f t="shared" ref="G19:G22" si="1">F19-E19</f>
        <v>0</v>
      </c>
      <c r="H19" s="8"/>
    </row>
    <row r="20" spans="1:8" ht="17.649999999999999" customHeight="1">
      <c r="A20" s="29"/>
      <c r="B20" s="29"/>
      <c r="C20" s="52"/>
      <c r="D20" s="8"/>
      <c r="E20" s="2"/>
      <c r="F20" s="2"/>
      <c r="G20" s="2">
        <f t="shared" si="1"/>
        <v>0</v>
      </c>
      <c r="H20" s="8"/>
    </row>
    <row r="21" spans="1:8" ht="17.649999999999999" customHeight="1">
      <c r="A21" s="29"/>
      <c r="B21" s="29"/>
      <c r="C21" s="52"/>
      <c r="D21" s="8"/>
      <c r="E21" s="2"/>
      <c r="F21" s="2"/>
      <c r="G21" s="2">
        <f t="shared" si="1"/>
        <v>0</v>
      </c>
      <c r="H21" s="8"/>
    </row>
    <row r="22" spans="1:8" ht="17.649999999999999" customHeight="1">
      <c r="A22" s="29"/>
      <c r="B22" s="29"/>
      <c r="C22" s="52"/>
      <c r="D22" s="8"/>
      <c r="E22" s="2"/>
      <c r="F22" s="2"/>
      <c r="G22" s="2">
        <f t="shared" si="1"/>
        <v>0</v>
      </c>
      <c r="H22" s="8"/>
    </row>
    <row r="23" spans="1:8" ht="17.649999999999999" customHeight="1" thickBot="1">
      <c r="A23" s="29"/>
      <c r="B23" s="29"/>
      <c r="C23" s="41"/>
      <c r="D23" s="15" t="s">
        <v>12</v>
      </c>
      <c r="E23" s="16">
        <f>SUM(E18:E22)</f>
        <v>0</v>
      </c>
      <c r="F23" s="16">
        <f>SUM(F18:F22)</f>
        <v>0</v>
      </c>
      <c r="G23" s="3">
        <f>F23-E23</f>
        <v>0</v>
      </c>
      <c r="H23" s="9"/>
    </row>
    <row r="24" spans="1:8" ht="17.649999999999999" customHeight="1" thickBot="1">
      <c r="A24" s="29"/>
      <c r="B24" s="53"/>
      <c r="C24" s="39" t="s">
        <v>26</v>
      </c>
      <c r="D24" s="40"/>
      <c r="E24" s="14">
        <f>E17+E23</f>
        <v>0</v>
      </c>
      <c r="F24" s="17">
        <f>F17+F23</f>
        <v>0</v>
      </c>
      <c r="G24" s="13">
        <f>F24-E24</f>
        <v>0</v>
      </c>
      <c r="H24" s="9"/>
    </row>
    <row r="25" spans="1:8" ht="17.649999999999999" customHeight="1">
      <c r="A25" s="29"/>
      <c r="B25" s="41" t="s">
        <v>27</v>
      </c>
      <c r="C25" s="44"/>
      <c r="D25" s="45"/>
      <c r="E25" s="11"/>
      <c r="F25" s="11"/>
      <c r="G25" s="12">
        <f t="shared" ref="G25:G30" si="2">F25-E25</f>
        <v>0</v>
      </c>
      <c r="H25" s="12"/>
    </row>
    <row r="26" spans="1:8" ht="17.649999999999999" customHeight="1">
      <c r="A26" s="29"/>
      <c r="B26" s="42"/>
      <c r="C26" s="46"/>
      <c r="D26" s="47"/>
      <c r="E26" s="12"/>
      <c r="F26" s="12"/>
      <c r="G26" s="12">
        <f t="shared" si="2"/>
        <v>0</v>
      </c>
      <c r="H26" s="12"/>
    </row>
    <row r="27" spans="1:8" ht="17.649999999999999" customHeight="1">
      <c r="A27" s="29"/>
      <c r="B27" s="42"/>
      <c r="C27" s="46"/>
      <c r="D27" s="47"/>
      <c r="E27" s="12"/>
      <c r="F27" s="12"/>
      <c r="G27" s="12">
        <f t="shared" si="2"/>
        <v>0</v>
      </c>
      <c r="H27" s="12"/>
    </row>
    <row r="28" spans="1:8" ht="17.649999999999999" customHeight="1">
      <c r="A28" s="29"/>
      <c r="B28" s="42"/>
      <c r="C28" s="46"/>
      <c r="D28" s="47"/>
      <c r="E28" s="12"/>
      <c r="F28" s="12"/>
      <c r="G28" s="12">
        <f t="shared" si="2"/>
        <v>0</v>
      </c>
      <c r="H28" s="12"/>
    </row>
    <row r="29" spans="1:8" ht="17.649999999999999" customHeight="1">
      <c r="A29" s="29"/>
      <c r="B29" s="43"/>
      <c r="C29" s="24" t="s">
        <v>28</v>
      </c>
      <c r="D29" s="24"/>
      <c r="E29" s="3">
        <f>SUM(E25:E28)</f>
        <v>0</v>
      </c>
      <c r="F29" s="3">
        <f>SUM(F25:F28)</f>
        <v>0</v>
      </c>
      <c r="G29" s="3">
        <f t="shared" si="2"/>
        <v>0</v>
      </c>
      <c r="H29" s="9"/>
    </row>
    <row r="30" spans="1:8" ht="17.649999999999999" customHeight="1">
      <c r="A30" s="30"/>
      <c r="B30" s="25" t="s">
        <v>29</v>
      </c>
      <c r="C30" s="26"/>
      <c r="D30" s="27"/>
      <c r="E30" s="3">
        <f>E24+E29</f>
        <v>0</v>
      </c>
      <c r="F30" s="3">
        <f>F24+F29</f>
        <v>0</v>
      </c>
      <c r="G30" s="3">
        <f t="shared" si="2"/>
        <v>0</v>
      </c>
      <c r="H30" s="9"/>
    </row>
    <row r="31" spans="1:8" ht="17.649999999999999" customHeight="1">
      <c r="A31" s="31" t="s">
        <v>13</v>
      </c>
      <c r="B31" s="31"/>
      <c r="C31" s="31"/>
      <c r="D31" s="31"/>
      <c r="E31" s="3">
        <f>E10-E30</f>
        <v>0</v>
      </c>
      <c r="F31" s="3">
        <f>F10-F24</f>
        <v>0</v>
      </c>
      <c r="G31" s="3"/>
      <c r="H31" s="9"/>
    </row>
    <row r="32" spans="1:8" ht="17.649999999999999" customHeight="1">
      <c r="A32" s="4" t="s">
        <v>14</v>
      </c>
    </row>
    <row r="33" spans="1:1" ht="17.45" customHeight="1">
      <c r="A33" s="4" t="s">
        <v>21</v>
      </c>
    </row>
  </sheetData>
  <mergeCells count="18">
    <mergeCell ref="E3:G3"/>
    <mergeCell ref="H3:H4"/>
    <mergeCell ref="A5:C10"/>
    <mergeCell ref="C11:C17"/>
    <mergeCell ref="C18:C23"/>
    <mergeCell ref="B11:B24"/>
    <mergeCell ref="C29:D29"/>
    <mergeCell ref="B30:D30"/>
    <mergeCell ref="A11:A30"/>
    <mergeCell ref="A31:D31"/>
    <mergeCell ref="A3:C4"/>
    <mergeCell ref="D3:D4"/>
    <mergeCell ref="C24:D24"/>
    <mergeCell ref="B25:B29"/>
    <mergeCell ref="C25:D25"/>
    <mergeCell ref="C26:D26"/>
    <mergeCell ref="C27:D27"/>
    <mergeCell ref="C28:D28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zoomScaleNormal="100" workbookViewId="0">
      <pane xSplit="4" ySplit="4" topLeftCell="E5" activePane="bottomRight" state="frozen"/>
      <selection activeCell="I29" sqref="I29:I30"/>
      <selection pane="topRight" activeCell="I29" sqref="I29:I30"/>
      <selection pane="bottomLeft" activeCell="I29" sqref="I29:I30"/>
      <selection pane="bottomRight" sqref="A1:XFD1048576"/>
    </sheetView>
  </sheetViews>
  <sheetFormatPr defaultColWidth="8.75" defaultRowHeight="12"/>
  <cols>
    <col min="1" max="3" width="3.75" style="4" customWidth="1"/>
    <col min="4" max="4" width="19.5" style="4" customWidth="1"/>
    <col min="5" max="7" width="8.75" style="1"/>
    <col min="8" max="8" width="27.375" style="4" bestFit="1" customWidth="1"/>
    <col min="9" max="16384" width="8.75" style="4"/>
  </cols>
  <sheetData>
    <row r="1" spans="1:9" ht="17.45" customHeight="1">
      <c r="A1" s="4" t="s">
        <v>15</v>
      </c>
    </row>
    <row r="2" spans="1:9" ht="17.649999999999999" customHeight="1">
      <c r="A2" s="4" t="s">
        <v>16</v>
      </c>
      <c r="H2" s="10" t="s">
        <v>0</v>
      </c>
    </row>
    <row r="3" spans="1:9" ht="17.649999999999999" customHeight="1">
      <c r="A3" s="32"/>
      <c r="B3" s="33"/>
      <c r="C3" s="34"/>
      <c r="D3" s="38" t="s">
        <v>2</v>
      </c>
      <c r="E3" s="48" t="s">
        <v>3</v>
      </c>
      <c r="F3" s="48"/>
      <c r="G3" s="48"/>
      <c r="H3" s="49" t="s">
        <v>20</v>
      </c>
      <c r="I3" s="5"/>
    </row>
    <row r="4" spans="1:9" ht="17.649999999999999" customHeight="1">
      <c r="A4" s="35"/>
      <c r="B4" s="36"/>
      <c r="C4" s="37"/>
      <c r="D4" s="38"/>
      <c r="E4" s="19" t="s">
        <v>17</v>
      </c>
      <c r="F4" s="19" t="s">
        <v>18</v>
      </c>
      <c r="G4" s="19" t="s">
        <v>19</v>
      </c>
      <c r="H4" s="50"/>
      <c r="I4" s="5"/>
    </row>
    <row r="5" spans="1:9" ht="17.649999999999999" customHeight="1">
      <c r="A5" s="51" t="s">
        <v>1</v>
      </c>
      <c r="B5" s="51"/>
      <c r="C5" s="51"/>
      <c r="D5" s="6" t="s">
        <v>4</v>
      </c>
      <c r="E5" s="2">
        <v>335000</v>
      </c>
      <c r="F5" s="2">
        <v>335000</v>
      </c>
      <c r="G5" s="2">
        <f>F5-E5</f>
        <v>0</v>
      </c>
      <c r="H5" s="7"/>
      <c r="I5" s="5"/>
    </row>
    <row r="6" spans="1:9" ht="17.649999999999999" customHeight="1">
      <c r="A6" s="51"/>
      <c r="B6" s="51"/>
      <c r="C6" s="51"/>
      <c r="D6" s="6" t="s">
        <v>5</v>
      </c>
      <c r="E6" s="2">
        <v>335000</v>
      </c>
      <c r="F6" s="2">
        <v>335000</v>
      </c>
      <c r="G6" s="2">
        <f t="shared" ref="G6:G8" si="0">F6-E6</f>
        <v>0</v>
      </c>
      <c r="H6" s="8"/>
    </row>
    <row r="7" spans="1:9" ht="17.649999999999999" customHeight="1">
      <c r="A7" s="51"/>
      <c r="B7" s="51"/>
      <c r="C7" s="51"/>
      <c r="D7" s="6" t="s">
        <v>6</v>
      </c>
      <c r="E7" s="2">
        <v>0</v>
      </c>
      <c r="F7" s="2">
        <v>0</v>
      </c>
      <c r="G7" s="2">
        <f t="shared" si="0"/>
        <v>0</v>
      </c>
      <c r="H7" s="8"/>
    </row>
    <row r="8" spans="1:9" ht="17.649999999999999" customHeight="1">
      <c r="A8" s="51"/>
      <c r="B8" s="51"/>
      <c r="C8" s="51"/>
      <c r="D8" s="6" t="s">
        <v>30</v>
      </c>
      <c r="E8" s="2">
        <v>10000</v>
      </c>
      <c r="F8" s="2">
        <v>10000</v>
      </c>
      <c r="G8" s="2">
        <f t="shared" si="0"/>
        <v>0</v>
      </c>
      <c r="H8" s="8"/>
    </row>
    <row r="9" spans="1:9" ht="17.649999999999999" customHeight="1">
      <c r="A9" s="51"/>
      <c r="B9" s="51"/>
      <c r="C9" s="51"/>
      <c r="D9" s="6" t="s">
        <v>31</v>
      </c>
      <c r="E9" s="2">
        <v>10000</v>
      </c>
      <c r="F9" s="2">
        <v>10000</v>
      </c>
      <c r="G9" s="2">
        <f>F9-E9</f>
        <v>0</v>
      </c>
      <c r="H9" s="8" t="s">
        <v>42</v>
      </c>
    </row>
    <row r="10" spans="1:9" ht="17.649999999999999" customHeight="1">
      <c r="A10" s="51"/>
      <c r="B10" s="51"/>
      <c r="C10" s="51"/>
      <c r="D10" s="18" t="s">
        <v>7</v>
      </c>
      <c r="E10" s="3">
        <f>SUM(E5:E9)</f>
        <v>690000</v>
      </c>
      <c r="F10" s="3">
        <f>SUM(F5:F9)</f>
        <v>690000</v>
      </c>
      <c r="G10" s="3">
        <f>E10-F10</f>
        <v>0</v>
      </c>
      <c r="H10" s="9"/>
    </row>
    <row r="11" spans="1:9" ht="17.649999999999999" customHeight="1">
      <c r="A11" s="28" t="s">
        <v>9</v>
      </c>
      <c r="B11" s="28" t="s">
        <v>25</v>
      </c>
      <c r="C11" s="52" t="s">
        <v>8</v>
      </c>
      <c r="D11" s="8" t="s">
        <v>32</v>
      </c>
      <c r="E11" s="20">
        <v>50000</v>
      </c>
      <c r="F11" s="2">
        <v>50000</v>
      </c>
      <c r="G11" s="2">
        <f>F11-E11</f>
        <v>0</v>
      </c>
      <c r="H11" s="8" t="s">
        <v>39</v>
      </c>
    </row>
    <row r="12" spans="1:9" ht="17.649999999999999" customHeight="1">
      <c r="A12" s="29"/>
      <c r="B12" s="29"/>
      <c r="C12" s="52"/>
      <c r="D12" s="8" t="s">
        <v>33</v>
      </c>
      <c r="E12" s="20">
        <v>80000</v>
      </c>
      <c r="F12" s="2">
        <v>80000</v>
      </c>
      <c r="G12" s="2">
        <f t="shared" ref="G12:G16" si="1">F12-E12</f>
        <v>0</v>
      </c>
      <c r="H12" s="8"/>
    </row>
    <row r="13" spans="1:9" ht="34.9" customHeight="1">
      <c r="A13" s="29"/>
      <c r="B13" s="29"/>
      <c r="C13" s="52"/>
      <c r="D13" s="8" t="s">
        <v>34</v>
      </c>
      <c r="E13" s="20">
        <v>30000</v>
      </c>
      <c r="F13" s="2">
        <v>20000</v>
      </c>
      <c r="G13" s="2">
        <f t="shared" si="1"/>
        <v>-10000</v>
      </c>
      <c r="H13" s="21" t="s">
        <v>40</v>
      </c>
    </row>
    <row r="14" spans="1:9" ht="17.649999999999999" customHeight="1">
      <c r="A14" s="29"/>
      <c r="B14" s="29"/>
      <c r="C14" s="52"/>
      <c r="D14" s="8" t="s">
        <v>35</v>
      </c>
      <c r="E14" s="20">
        <v>10000</v>
      </c>
      <c r="F14" s="2">
        <v>0</v>
      </c>
      <c r="G14" s="2">
        <f t="shared" si="1"/>
        <v>-10000</v>
      </c>
      <c r="H14" s="8" t="s">
        <v>41</v>
      </c>
    </row>
    <row r="15" spans="1:9" ht="17.649999999999999" customHeight="1">
      <c r="A15" s="29"/>
      <c r="B15" s="29"/>
      <c r="C15" s="52"/>
      <c r="D15" s="8"/>
      <c r="E15" s="20"/>
      <c r="F15" s="2"/>
      <c r="G15" s="2">
        <f t="shared" si="1"/>
        <v>0</v>
      </c>
      <c r="H15" s="8"/>
    </row>
    <row r="16" spans="1:9" ht="17.649999999999999" customHeight="1">
      <c r="A16" s="29"/>
      <c r="B16" s="29"/>
      <c r="C16" s="52"/>
      <c r="D16" s="8"/>
      <c r="E16" s="20"/>
      <c r="F16" s="2"/>
      <c r="G16" s="2">
        <f t="shared" si="1"/>
        <v>0</v>
      </c>
      <c r="H16" s="8"/>
    </row>
    <row r="17" spans="1:8" ht="17.649999999999999" customHeight="1">
      <c r="A17" s="29"/>
      <c r="B17" s="29"/>
      <c r="C17" s="52"/>
      <c r="D17" s="18" t="s">
        <v>11</v>
      </c>
      <c r="E17" s="3">
        <f>SUM(E11:E16)</f>
        <v>170000</v>
      </c>
      <c r="F17" s="3">
        <f>SUM(F11:F16)</f>
        <v>150000</v>
      </c>
      <c r="G17" s="3">
        <f>E17-F17</f>
        <v>20000</v>
      </c>
      <c r="H17" s="9"/>
    </row>
    <row r="18" spans="1:8" ht="17.649999999999999" customHeight="1">
      <c r="A18" s="29"/>
      <c r="B18" s="29"/>
      <c r="C18" s="52" t="s">
        <v>10</v>
      </c>
      <c r="D18" s="8" t="s">
        <v>36</v>
      </c>
      <c r="E18" s="20">
        <v>500000</v>
      </c>
      <c r="F18" s="2">
        <v>520000</v>
      </c>
      <c r="G18" s="2">
        <f>F18-E18</f>
        <v>20000</v>
      </c>
      <c r="H18" s="8"/>
    </row>
    <row r="19" spans="1:8" ht="17.649999999999999" customHeight="1">
      <c r="A19" s="29"/>
      <c r="B19" s="29"/>
      <c r="C19" s="52"/>
      <c r="D19" s="8"/>
      <c r="E19" s="20"/>
      <c r="F19" s="2"/>
      <c r="G19" s="2">
        <f t="shared" ref="G19:G22" si="2">F19-E19</f>
        <v>0</v>
      </c>
      <c r="H19" s="8"/>
    </row>
    <row r="20" spans="1:8" ht="17.649999999999999" customHeight="1">
      <c r="A20" s="29"/>
      <c r="B20" s="29"/>
      <c r="C20" s="52"/>
      <c r="D20" s="8"/>
      <c r="E20" s="20"/>
      <c r="F20" s="2"/>
      <c r="G20" s="2">
        <f t="shared" si="2"/>
        <v>0</v>
      </c>
      <c r="H20" s="8"/>
    </row>
    <row r="21" spans="1:8" ht="17.649999999999999" customHeight="1">
      <c r="A21" s="29"/>
      <c r="B21" s="29"/>
      <c r="C21" s="52"/>
      <c r="D21" s="8"/>
      <c r="E21" s="20"/>
      <c r="F21" s="2"/>
      <c r="G21" s="2">
        <f t="shared" si="2"/>
        <v>0</v>
      </c>
      <c r="H21" s="8"/>
    </row>
    <row r="22" spans="1:8" ht="17.649999999999999" customHeight="1">
      <c r="A22" s="29"/>
      <c r="B22" s="29"/>
      <c r="C22" s="52"/>
      <c r="D22" s="8"/>
      <c r="E22" s="20"/>
      <c r="F22" s="2"/>
      <c r="G22" s="2">
        <f t="shared" si="2"/>
        <v>0</v>
      </c>
      <c r="H22" s="8"/>
    </row>
    <row r="23" spans="1:8" ht="17.649999999999999" customHeight="1" thickBot="1">
      <c r="A23" s="29"/>
      <c r="B23" s="29"/>
      <c r="C23" s="41"/>
      <c r="D23" s="15" t="s">
        <v>12</v>
      </c>
      <c r="E23" s="16">
        <f>SUM(E18:E22)</f>
        <v>500000</v>
      </c>
      <c r="F23" s="16">
        <f>SUM(F18:F22)</f>
        <v>520000</v>
      </c>
      <c r="G23" s="3">
        <f>E23-F23</f>
        <v>-20000</v>
      </c>
      <c r="H23" s="9"/>
    </row>
    <row r="24" spans="1:8" ht="17.649999999999999" customHeight="1" thickBot="1">
      <c r="A24" s="29"/>
      <c r="B24" s="53"/>
      <c r="C24" s="39" t="s">
        <v>26</v>
      </c>
      <c r="D24" s="40"/>
      <c r="E24" s="14">
        <f>E17+E23</f>
        <v>670000</v>
      </c>
      <c r="F24" s="17">
        <f>F17+F23</f>
        <v>670000</v>
      </c>
      <c r="G24" s="13">
        <f>E24-F24</f>
        <v>0</v>
      </c>
      <c r="H24" s="9"/>
    </row>
    <row r="25" spans="1:8" ht="17.649999999999999" customHeight="1">
      <c r="A25" s="29"/>
      <c r="B25" s="41" t="s">
        <v>27</v>
      </c>
      <c r="C25" s="44" t="s">
        <v>37</v>
      </c>
      <c r="D25" s="45"/>
      <c r="E25" s="22">
        <v>10000</v>
      </c>
      <c r="F25" s="22">
        <v>10000</v>
      </c>
      <c r="G25" s="12">
        <f>F25-E25</f>
        <v>0</v>
      </c>
      <c r="H25" s="8" t="s">
        <v>43</v>
      </c>
    </row>
    <row r="26" spans="1:8" ht="17.649999999999999" customHeight="1">
      <c r="A26" s="29"/>
      <c r="B26" s="42"/>
      <c r="C26" s="46" t="s">
        <v>38</v>
      </c>
      <c r="D26" s="47"/>
      <c r="E26" s="23">
        <v>10000</v>
      </c>
      <c r="F26" s="23">
        <v>10000</v>
      </c>
      <c r="G26" s="12">
        <f t="shared" ref="G26:G30" si="3">F26-E26</f>
        <v>0</v>
      </c>
      <c r="H26" s="12"/>
    </row>
    <row r="27" spans="1:8" ht="17.649999999999999" customHeight="1">
      <c r="A27" s="29"/>
      <c r="B27" s="42"/>
      <c r="C27" s="46"/>
      <c r="D27" s="47"/>
      <c r="E27" s="12"/>
      <c r="F27" s="12"/>
      <c r="G27" s="12">
        <f t="shared" si="3"/>
        <v>0</v>
      </c>
      <c r="H27" s="12"/>
    </row>
    <row r="28" spans="1:8" ht="17.649999999999999" customHeight="1">
      <c r="A28" s="29"/>
      <c r="B28" s="42"/>
      <c r="C28" s="46"/>
      <c r="D28" s="47"/>
      <c r="E28" s="12"/>
      <c r="F28" s="12"/>
      <c r="G28" s="12">
        <f t="shared" si="3"/>
        <v>0</v>
      </c>
      <c r="H28" s="12"/>
    </row>
    <row r="29" spans="1:8" ht="17.649999999999999" customHeight="1">
      <c r="A29" s="29"/>
      <c r="B29" s="43"/>
      <c r="C29" s="24" t="s">
        <v>28</v>
      </c>
      <c r="D29" s="24"/>
      <c r="E29" s="3">
        <f>SUM(E25:E28)</f>
        <v>20000</v>
      </c>
      <c r="F29" s="3">
        <f>SUM(F25:F28)</f>
        <v>20000</v>
      </c>
      <c r="G29" s="3">
        <f t="shared" si="3"/>
        <v>0</v>
      </c>
      <c r="H29" s="9"/>
    </row>
    <row r="30" spans="1:8" ht="17.649999999999999" customHeight="1">
      <c r="A30" s="30"/>
      <c r="B30" s="25" t="s">
        <v>29</v>
      </c>
      <c r="C30" s="26"/>
      <c r="D30" s="27"/>
      <c r="E30" s="3">
        <f>E24+E29</f>
        <v>690000</v>
      </c>
      <c r="F30" s="3">
        <f>F24+F29</f>
        <v>690000</v>
      </c>
      <c r="G30" s="3">
        <f t="shared" si="3"/>
        <v>0</v>
      </c>
      <c r="H30" s="9"/>
    </row>
    <row r="31" spans="1:8" ht="17.649999999999999" customHeight="1">
      <c r="A31" s="31" t="s">
        <v>13</v>
      </c>
      <c r="B31" s="31"/>
      <c r="C31" s="31"/>
      <c r="D31" s="31"/>
      <c r="E31" s="3">
        <f>E10-E30</f>
        <v>0</v>
      </c>
      <c r="F31" s="3">
        <f>F10-F30</f>
        <v>0</v>
      </c>
      <c r="G31" s="3">
        <f>G10-G30</f>
        <v>0</v>
      </c>
      <c r="H31" s="9"/>
    </row>
    <row r="32" spans="1:8" ht="17.649999999999999" customHeight="1">
      <c r="A32" s="4" t="s">
        <v>14</v>
      </c>
    </row>
    <row r="33" spans="1:1" ht="17.45" customHeight="1">
      <c r="A33" s="4" t="s">
        <v>21</v>
      </c>
    </row>
  </sheetData>
  <mergeCells count="18">
    <mergeCell ref="A3:C4"/>
    <mergeCell ref="D3:D4"/>
    <mergeCell ref="E3:G3"/>
    <mergeCell ref="H3:H4"/>
    <mergeCell ref="A5:C10"/>
    <mergeCell ref="B30:D30"/>
    <mergeCell ref="A31:D31"/>
    <mergeCell ref="B25:B29"/>
    <mergeCell ref="C25:D25"/>
    <mergeCell ref="C26:D26"/>
    <mergeCell ref="C27:D27"/>
    <mergeCell ref="C28:D28"/>
    <mergeCell ref="C29:D29"/>
    <mergeCell ref="A11:A30"/>
    <mergeCell ref="B11:B24"/>
    <mergeCell ref="C11:C17"/>
    <mergeCell ref="C18:C23"/>
    <mergeCell ref="C24:D24"/>
  </mergeCells>
  <phoneticPr fontId="2"/>
  <pageMargins left="0.7" right="0.7" top="0.75" bottom="0.75" header="0.3" footer="0.3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zoomScaleNormal="100" workbookViewId="0">
      <pane xSplit="4" ySplit="4" topLeftCell="E5" activePane="bottomRight" state="frozen"/>
      <selection activeCell="I29" sqref="I29:I30"/>
      <selection pane="topRight" activeCell="I29" sqref="I29:I30"/>
      <selection pane="bottomLeft" activeCell="I29" sqref="I29:I30"/>
      <selection pane="bottomRight" activeCell="M13" sqref="L13:M13"/>
    </sheetView>
  </sheetViews>
  <sheetFormatPr defaultColWidth="8.75" defaultRowHeight="12"/>
  <cols>
    <col min="1" max="3" width="3.75" style="4" customWidth="1"/>
    <col min="4" max="4" width="19.5" style="4" customWidth="1"/>
    <col min="5" max="7" width="8.75" style="1"/>
    <col min="8" max="8" width="27.375" style="4" customWidth="1"/>
    <col min="9" max="16384" width="8.75" style="4"/>
  </cols>
  <sheetData>
    <row r="1" spans="1:9" ht="17.45" customHeight="1">
      <c r="A1" s="4" t="s">
        <v>22</v>
      </c>
    </row>
    <row r="2" spans="1:9" ht="17.649999999999999" customHeight="1">
      <c r="A2" s="4" t="s">
        <v>16</v>
      </c>
      <c r="H2" s="10" t="s">
        <v>0</v>
      </c>
    </row>
    <row r="3" spans="1:9" ht="17.649999999999999" customHeight="1">
      <c r="A3" s="32"/>
      <c r="B3" s="33"/>
      <c r="C3" s="34"/>
      <c r="D3" s="38" t="s">
        <v>2</v>
      </c>
      <c r="E3" s="48" t="s">
        <v>3</v>
      </c>
      <c r="F3" s="48"/>
      <c r="G3" s="48"/>
      <c r="H3" s="49" t="s">
        <v>20</v>
      </c>
      <c r="I3" s="5"/>
    </row>
    <row r="4" spans="1:9" ht="17.649999999999999" customHeight="1">
      <c r="A4" s="35"/>
      <c r="B4" s="36"/>
      <c r="C4" s="37"/>
      <c r="D4" s="38"/>
      <c r="E4" s="19" t="s">
        <v>17</v>
      </c>
      <c r="F4" s="19" t="s">
        <v>18</v>
      </c>
      <c r="G4" s="19" t="s">
        <v>19</v>
      </c>
      <c r="H4" s="50"/>
      <c r="I4" s="5"/>
    </row>
    <row r="5" spans="1:9" ht="17.649999999999999" customHeight="1">
      <c r="A5" s="51" t="s">
        <v>1</v>
      </c>
      <c r="B5" s="51"/>
      <c r="C5" s="51"/>
      <c r="D5" s="6" t="s">
        <v>4</v>
      </c>
      <c r="E5" s="20">
        <f>ROUNDDOWN(E24*0.5,-3)</f>
        <v>335000</v>
      </c>
      <c r="F5" s="20">
        <f>ROUNDDOWN(F24*0.5,-3)</f>
        <v>335000</v>
      </c>
      <c r="G5" s="2">
        <f>F5-E5</f>
        <v>0</v>
      </c>
      <c r="H5" s="7"/>
      <c r="I5" s="5"/>
    </row>
    <row r="6" spans="1:9" ht="17.649999999999999" customHeight="1">
      <c r="A6" s="51"/>
      <c r="B6" s="51"/>
      <c r="C6" s="51"/>
      <c r="D6" s="6" t="s">
        <v>5</v>
      </c>
      <c r="E6" s="20">
        <v>0</v>
      </c>
      <c r="F6" s="20">
        <v>0</v>
      </c>
      <c r="G6" s="2">
        <f t="shared" ref="G6:G22" si="0">F6-E6</f>
        <v>0</v>
      </c>
      <c r="H6" s="8"/>
    </row>
    <row r="7" spans="1:9" ht="17.649999999999999" customHeight="1">
      <c r="A7" s="51"/>
      <c r="B7" s="51"/>
      <c r="C7" s="51"/>
      <c r="D7" s="6" t="s">
        <v>44</v>
      </c>
      <c r="E7" s="20">
        <v>335000</v>
      </c>
      <c r="F7" s="20">
        <v>335000</v>
      </c>
      <c r="G7" s="2">
        <f t="shared" si="0"/>
        <v>0</v>
      </c>
      <c r="H7" s="8" t="s">
        <v>45</v>
      </c>
    </row>
    <row r="8" spans="1:9" ht="17.649999999999999" customHeight="1">
      <c r="A8" s="51"/>
      <c r="B8" s="51"/>
      <c r="C8" s="51"/>
      <c r="D8" s="6" t="s">
        <v>30</v>
      </c>
      <c r="E8" s="20">
        <v>10000</v>
      </c>
      <c r="F8" s="20">
        <v>10000</v>
      </c>
      <c r="G8" s="2">
        <f t="shared" si="0"/>
        <v>0</v>
      </c>
      <c r="H8" s="8"/>
    </row>
    <row r="9" spans="1:9" ht="17.649999999999999" customHeight="1">
      <c r="A9" s="51"/>
      <c r="B9" s="51"/>
      <c r="C9" s="51"/>
      <c r="D9" s="6" t="s">
        <v>31</v>
      </c>
      <c r="E9" s="20">
        <v>10000</v>
      </c>
      <c r="F9" s="20">
        <v>10000</v>
      </c>
      <c r="G9" s="2">
        <f t="shared" si="0"/>
        <v>0</v>
      </c>
      <c r="H9" s="8"/>
    </row>
    <row r="10" spans="1:9" ht="17.649999999999999" customHeight="1">
      <c r="A10" s="51"/>
      <c r="B10" s="51"/>
      <c r="C10" s="51"/>
      <c r="D10" s="18" t="s">
        <v>7</v>
      </c>
      <c r="E10" s="3">
        <f>SUM(E5:E9)</f>
        <v>690000</v>
      </c>
      <c r="F10" s="3">
        <f>SUM(F5:F9)</f>
        <v>690000</v>
      </c>
      <c r="G10" s="3">
        <f t="shared" si="0"/>
        <v>0</v>
      </c>
      <c r="H10" s="9"/>
    </row>
    <row r="11" spans="1:9" ht="17.649999999999999" customHeight="1">
      <c r="A11" s="28" t="s">
        <v>9</v>
      </c>
      <c r="B11" s="28" t="s">
        <v>25</v>
      </c>
      <c r="C11" s="52" t="s">
        <v>8</v>
      </c>
      <c r="D11" s="8" t="s">
        <v>32</v>
      </c>
      <c r="E11" s="20">
        <v>50000</v>
      </c>
      <c r="F11" s="2">
        <v>50000</v>
      </c>
      <c r="G11" s="2">
        <f t="shared" si="0"/>
        <v>0</v>
      </c>
      <c r="H11" s="8" t="s">
        <v>39</v>
      </c>
    </row>
    <row r="12" spans="1:9" ht="17.649999999999999" customHeight="1">
      <c r="A12" s="29"/>
      <c r="B12" s="29"/>
      <c r="C12" s="52"/>
      <c r="D12" s="8" t="s">
        <v>33</v>
      </c>
      <c r="E12" s="20">
        <v>80000</v>
      </c>
      <c r="F12" s="2">
        <v>80000</v>
      </c>
      <c r="G12" s="2">
        <f t="shared" si="0"/>
        <v>0</v>
      </c>
      <c r="H12" s="8"/>
    </row>
    <row r="13" spans="1:9" ht="34.9" customHeight="1">
      <c r="A13" s="29"/>
      <c r="B13" s="29"/>
      <c r="C13" s="52"/>
      <c r="D13" s="8" t="s">
        <v>34</v>
      </c>
      <c r="E13" s="20">
        <v>30000</v>
      </c>
      <c r="F13" s="2">
        <v>20000</v>
      </c>
      <c r="G13" s="2">
        <f t="shared" si="0"/>
        <v>-10000</v>
      </c>
      <c r="H13" s="21" t="s">
        <v>40</v>
      </c>
    </row>
    <row r="14" spans="1:9" ht="17.649999999999999" customHeight="1">
      <c r="A14" s="29"/>
      <c r="B14" s="29"/>
      <c r="C14" s="52"/>
      <c r="D14" s="8" t="s">
        <v>35</v>
      </c>
      <c r="E14" s="20">
        <v>10000</v>
      </c>
      <c r="F14" s="2">
        <v>0</v>
      </c>
      <c r="G14" s="2">
        <f t="shared" si="0"/>
        <v>-10000</v>
      </c>
      <c r="H14" s="8" t="s">
        <v>41</v>
      </c>
    </row>
    <row r="15" spans="1:9" ht="17.649999999999999" customHeight="1">
      <c r="A15" s="29"/>
      <c r="B15" s="29"/>
      <c r="C15" s="52"/>
      <c r="D15" s="8"/>
      <c r="E15" s="2"/>
      <c r="F15" s="2"/>
      <c r="G15" s="2">
        <f t="shared" si="0"/>
        <v>0</v>
      </c>
      <c r="H15" s="8"/>
    </row>
    <row r="16" spans="1:9" ht="17.649999999999999" customHeight="1">
      <c r="A16" s="29"/>
      <c r="B16" s="29"/>
      <c r="C16" s="52"/>
      <c r="D16" s="8"/>
      <c r="E16" s="2"/>
      <c r="F16" s="2"/>
      <c r="G16" s="2">
        <f t="shared" si="0"/>
        <v>0</v>
      </c>
      <c r="H16" s="8"/>
    </row>
    <row r="17" spans="1:8" ht="17.649999999999999" customHeight="1">
      <c r="A17" s="29"/>
      <c r="B17" s="29"/>
      <c r="C17" s="52"/>
      <c r="D17" s="18" t="s">
        <v>11</v>
      </c>
      <c r="E17" s="3">
        <f>SUM(E11:E16)</f>
        <v>170000</v>
      </c>
      <c r="F17" s="3">
        <f>SUM(F11:F16)</f>
        <v>150000</v>
      </c>
      <c r="G17" s="3">
        <f t="shared" si="0"/>
        <v>-20000</v>
      </c>
      <c r="H17" s="9"/>
    </row>
    <row r="18" spans="1:8" ht="17.649999999999999" customHeight="1">
      <c r="A18" s="29"/>
      <c r="B18" s="29"/>
      <c r="C18" s="52" t="s">
        <v>10</v>
      </c>
      <c r="D18" s="8" t="s">
        <v>36</v>
      </c>
      <c r="E18" s="20">
        <v>500000</v>
      </c>
      <c r="F18" s="2">
        <v>520000</v>
      </c>
      <c r="G18" s="2">
        <f>F18-E18</f>
        <v>20000</v>
      </c>
      <c r="H18" s="8"/>
    </row>
    <row r="19" spans="1:8" ht="17.649999999999999" customHeight="1">
      <c r="A19" s="29"/>
      <c r="B19" s="29"/>
      <c r="C19" s="52"/>
      <c r="D19" s="8"/>
      <c r="E19" s="2"/>
      <c r="F19" s="2"/>
      <c r="G19" s="2">
        <f t="shared" ref="G19:G21" si="1">F19-E19</f>
        <v>0</v>
      </c>
      <c r="H19" s="8"/>
    </row>
    <row r="20" spans="1:8" ht="17.649999999999999" customHeight="1">
      <c r="A20" s="29"/>
      <c r="B20" s="29"/>
      <c r="C20" s="52"/>
      <c r="D20" s="8"/>
      <c r="E20" s="2"/>
      <c r="F20" s="2"/>
      <c r="G20" s="2">
        <f t="shared" si="1"/>
        <v>0</v>
      </c>
      <c r="H20" s="8"/>
    </row>
    <row r="21" spans="1:8" ht="17.649999999999999" customHeight="1">
      <c r="A21" s="29"/>
      <c r="B21" s="29"/>
      <c r="C21" s="52"/>
      <c r="D21" s="8"/>
      <c r="E21" s="2"/>
      <c r="F21" s="2"/>
      <c r="G21" s="2">
        <f t="shared" si="1"/>
        <v>0</v>
      </c>
      <c r="H21" s="8"/>
    </row>
    <row r="22" spans="1:8" ht="17.649999999999999" customHeight="1">
      <c r="A22" s="29"/>
      <c r="B22" s="29"/>
      <c r="C22" s="52"/>
      <c r="D22" s="8"/>
      <c r="E22" s="2"/>
      <c r="F22" s="2"/>
      <c r="G22" s="2">
        <f t="shared" si="0"/>
        <v>0</v>
      </c>
      <c r="H22" s="8"/>
    </row>
    <row r="23" spans="1:8" ht="17.649999999999999" customHeight="1" thickBot="1">
      <c r="A23" s="29"/>
      <c r="B23" s="29"/>
      <c r="C23" s="41"/>
      <c r="D23" s="15" t="s">
        <v>12</v>
      </c>
      <c r="E23" s="16">
        <f>SUM(E18:E22)</f>
        <v>500000</v>
      </c>
      <c r="F23" s="16">
        <f>SUM(F18:F22)</f>
        <v>520000</v>
      </c>
      <c r="G23" s="3">
        <f>F23-E23</f>
        <v>20000</v>
      </c>
      <c r="H23" s="9"/>
    </row>
    <row r="24" spans="1:8" ht="17.649999999999999" customHeight="1" thickBot="1">
      <c r="A24" s="29"/>
      <c r="B24" s="53"/>
      <c r="C24" s="39" t="s">
        <v>26</v>
      </c>
      <c r="D24" s="40"/>
      <c r="E24" s="14">
        <f>E17+E23</f>
        <v>670000</v>
      </c>
      <c r="F24" s="17">
        <f>F17+F23</f>
        <v>670000</v>
      </c>
      <c r="G24" s="13">
        <f>F24-E24</f>
        <v>0</v>
      </c>
      <c r="H24" s="9"/>
    </row>
    <row r="25" spans="1:8" ht="17.649999999999999" customHeight="1">
      <c r="A25" s="29"/>
      <c r="B25" s="41" t="s">
        <v>27</v>
      </c>
      <c r="C25" s="44" t="s">
        <v>37</v>
      </c>
      <c r="D25" s="45"/>
      <c r="E25" s="22">
        <v>10000</v>
      </c>
      <c r="F25" s="22">
        <v>10000</v>
      </c>
      <c r="G25" s="12">
        <f t="shared" ref="G25:G30" si="2">F25-E25</f>
        <v>0</v>
      </c>
      <c r="H25" s="8" t="s">
        <v>43</v>
      </c>
    </row>
    <row r="26" spans="1:8" ht="17.649999999999999" customHeight="1">
      <c r="A26" s="29"/>
      <c r="B26" s="42"/>
      <c r="C26" s="46" t="s">
        <v>38</v>
      </c>
      <c r="D26" s="47"/>
      <c r="E26" s="23">
        <v>10000</v>
      </c>
      <c r="F26" s="23">
        <v>10000</v>
      </c>
      <c r="G26" s="12">
        <f t="shared" si="2"/>
        <v>0</v>
      </c>
      <c r="H26" s="12"/>
    </row>
    <row r="27" spans="1:8" ht="17.649999999999999" customHeight="1">
      <c r="A27" s="29"/>
      <c r="B27" s="42"/>
      <c r="C27" s="46"/>
      <c r="D27" s="47"/>
      <c r="E27" s="12"/>
      <c r="F27" s="12"/>
      <c r="G27" s="12">
        <f t="shared" si="2"/>
        <v>0</v>
      </c>
      <c r="H27" s="12"/>
    </row>
    <row r="28" spans="1:8" ht="17.649999999999999" customHeight="1">
      <c r="A28" s="29"/>
      <c r="B28" s="42"/>
      <c r="C28" s="46"/>
      <c r="D28" s="47"/>
      <c r="E28" s="12"/>
      <c r="F28" s="12"/>
      <c r="G28" s="12">
        <f t="shared" si="2"/>
        <v>0</v>
      </c>
      <c r="H28" s="12"/>
    </row>
    <row r="29" spans="1:8" ht="17.649999999999999" customHeight="1">
      <c r="A29" s="29"/>
      <c r="B29" s="43"/>
      <c r="C29" s="24" t="s">
        <v>28</v>
      </c>
      <c r="D29" s="24"/>
      <c r="E29" s="3">
        <f>SUM(E25:E28)</f>
        <v>20000</v>
      </c>
      <c r="F29" s="3">
        <f>SUM(F25:F28)</f>
        <v>20000</v>
      </c>
      <c r="G29" s="3">
        <f t="shared" si="2"/>
        <v>0</v>
      </c>
      <c r="H29" s="9"/>
    </row>
    <row r="30" spans="1:8" ht="17.649999999999999" customHeight="1">
      <c r="A30" s="30"/>
      <c r="B30" s="25" t="s">
        <v>29</v>
      </c>
      <c r="C30" s="26"/>
      <c r="D30" s="27"/>
      <c r="E30" s="3">
        <f>E24+E29</f>
        <v>690000</v>
      </c>
      <c r="F30" s="3">
        <f>F24+F29</f>
        <v>690000</v>
      </c>
      <c r="G30" s="3">
        <f t="shared" si="2"/>
        <v>0</v>
      </c>
      <c r="H30" s="9"/>
    </row>
    <row r="31" spans="1:8" ht="17.649999999999999" customHeight="1">
      <c r="A31" s="31" t="s">
        <v>13</v>
      </c>
      <c r="B31" s="31"/>
      <c r="C31" s="31"/>
      <c r="D31" s="31"/>
      <c r="E31" s="3">
        <f>E10-E30</f>
        <v>0</v>
      </c>
      <c r="F31" s="3">
        <f>F10-F30</f>
        <v>0</v>
      </c>
      <c r="G31" s="3"/>
      <c r="H31" s="9"/>
    </row>
    <row r="32" spans="1:8" ht="17.649999999999999" customHeight="1">
      <c r="A32" s="4" t="s">
        <v>14</v>
      </c>
    </row>
    <row r="33" spans="1:1" ht="17.45" customHeight="1">
      <c r="A33" s="4" t="s">
        <v>21</v>
      </c>
    </row>
  </sheetData>
  <mergeCells count="18">
    <mergeCell ref="A3:C4"/>
    <mergeCell ref="D3:D4"/>
    <mergeCell ref="E3:G3"/>
    <mergeCell ref="H3:H4"/>
    <mergeCell ref="A5:C10"/>
    <mergeCell ref="B30:D30"/>
    <mergeCell ref="A31:D31"/>
    <mergeCell ref="B25:B29"/>
    <mergeCell ref="C25:D25"/>
    <mergeCell ref="C26:D26"/>
    <mergeCell ref="C27:D27"/>
    <mergeCell ref="C28:D28"/>
    <mergeCell ref="C29:D29"/>
    <mergeCell ref="A11:A30"/>
    <mergeCell ref="B11:B24"/>
    <mergeCell ref="C11:C17"/>
    <mergeCell ref="C18:C23"/>
    <mergeCell ref="C24:D24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第10-1号</vt:lpstr>
      <vt:lpstr>第10-2号</vt:lpstr>
      <vt:lpstr>第10-1号 (記載例)</vt:lpstr>
      <vt:lpstr>第10-2号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平石　夏子（さが創生推進課）</dc:creator>
  <cp:lastModifiedBy>栗山　幸子（さが創生推進課）</cp:lastModifiedBy>
  <cp:lastPrinted>2023-03-01T01:50:35Z</cp:lastPrinted>
  <dcterms:created xsi:type="dcterms:W3CDTF">2015-06-05T18:19:34Z</dcterms:created>
  <dcterms:modified xsi:type="dcterms:W3CDTF">2023-06-01T05:38:59Z</dcterms:modified>
</cp:coreProperties>
</file>